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gyar Kétfarkú Kutya Párt" sheetId="1" r:id="rId4"/>
    <sheet state="visible" name="Savköpő Menyét Alapítvány" sheetId="2" r:id="rId5"/>
    <sheet state="visible" name="Mészáros &amp; Mészáros &amp; Mészáros " sheetId="3" r:id="rId6"/>
  </sheets>
  <definedNames>
    <definedName hidden="1" localSheetId="0" name="_xlnm._FilterDatabase">'Magyar Kétfarkú Kutya Párt'!$A$1:$G$42</definedName>
    <definedName hidden="1" localSheetId="1" name="_xlnm._FilterDatabase">'Savköpő Menyét Alapítvány'!$A$1:$F$37</definedName>
  </definedNames>
  <calcPr/>
  <extLst>
    <ext uri="GoogleSheetsCustomDataVersion2">
      <go:sheetsCustomData xmlns:go="http://customooxmlschemas.google.com/" r:id="rId7" roundtripDataChecksum="3IlQKRTufPSl/1W2cRbSqIx1yEJEJzMAHTw/DIURH/A="/>
    </ext>
  </extLst>
</workbook>
</file>

<file path=xl/sharedStrings.xml><?xml version="1.0" encoding="utf-8"?>
<sst xmlns="http://schemas.openxmlformats.org/spreadsheetml/2006/main" count="232" uniqueCount="154">
  <si>
    <t>Szszám</t>
  </si>
  <si>
    <t>Partner</t>
  </si>
  <si>
    <t>Tárgy</t>
  </si>
  <si>
    <t>Havi keretösszeg</t>
  </si>
  <si>
    <t>Éves keretösszeg</t>
  </si>
  <si>
    <t>Kezdete</t>
  </si>
  <si>
    <t>Vége</t>
  </si>
  <si>
    <t>BSZ-05</t>
  </si>
  <si>
    <t>Savköpő Menyét Alapítvány</t>
  </si>
  <si>
    <t>albérleti szerződés, iroda, Budapest, Zugló</t>
  </si>
  <si>
    <t>határozatlan</t>
  </si>
  <si>
    <r>
      <rPr>
        <color rgb="FF1155CC"/>
        <u/>
      </rPr>
      <t>MBSZ-04</t>
    </r>
  </si>
  <si>
    <t>Enola 2004</t>
  </si>
  <si>
    <t>az MKKP könyvelése</t>
  </si>
  <si>
    <t>MBSZ-04-M</t>
  </si>
  <si>
    <t>MBSZ-20</t>
  </si>
  <si>
    <t>MG ev</t>
  </si>
  <si>
    <t>műhely munkák végzése</t>
  </si>
  <si>
    <t>MBSZ-21</t>
  </si>
  <si>
    <t>MD ev</t>
  </si>
  <si>
    <t>kommunikációs tanácsadás</t>
  </si>
  <si>
    <r>
      <rPr>
        <color rgb="FF1155CC"/>
        <u/>
      </rPr>
      <t>MSZ-07</t>
    </r>
  </si>
  <si>
    <t>KT</t>
  </si>
  <si>
    <t>munkaszerződés bp koordináció, 6 óra</t>
  </si>
  <si>
    <r>
      <rPr>
        <color rgb="FF1155CC"/>
        <u/>
      </rPr>
      <t>MSZ-07-M</t>
    </r>
  </si>
  <si>
    <t>munkaszerződés módosítása bp koordináció, 8 óra</t>
  </si>
  <si>
    <r>
      <rPr>
        <color rgb="FF1155CC"/>
        <u/>
      </rPr>
      <t>MSZ-11</t>
    </r>
  </si>
  <si>
    <t>KG</t>
  </si>
  <si>
    <t>munkaszerződés, pártvezetés, 8 óra</t>
  </si>
  <si>
    <t>2018.08.01.</t>
  </si>
  <si>
    <r>
      <rPr>
        <color rgb="FF1155CC"/>
        <u/>
      </rPr>
      <t>MSZ-11-M</t>
    </r>
  </si>
  <si>
    <r>
      <rPr>
        <color rgb="FF1155CC"/>
        <u/>
      </rPr>
      <t>MSZ-15</t>
    </r>
  </si>
  <si>
    <t>TST</t>
  </si>
  <si>
    <t>munkaszerződés, pénzügyi vezetés, 8 óra</t>
  </si>
  <si>
    <r>
      <rPr>
        <color rgb="FF1155CC"/>
        <u/>
      </rPr>
      <t>MSZ-15-M</t>
    </r>
  </si>
  <si>
    <t>2024.06.09.</t>
  </si>
  <si>
    <r>
      <rPr>
        <color rgb="FF1155CC"/>
        <u/>
      </rPr>
      <t>MSZ-31</t>
    </r>
  </si>
  <si>
    <t>TR</t>
  </si>
  <si>
    <t>munkaszerződés, kommunikációs vezető 8 óra</t>
  </si>
  <si>
    <r>
      <rPr>
        <color rgb="FF1155CC"/>
        <u/>
      </rPr>
      <t>MSZ-31-M</t>
    </r>
  </si>
  <si>
    <t>módosított munkaszerződés, sajtófőnök 2 óra</t>
  </si>
  <si>
    <t>MBSZ-33</t>
  </si>
  <si>
    <t>HN</t>
  </si>
  <si>
    <t>munkaszerződése, pénzügyi vezető, 8 óra</t>
  </si>
  <si>
    <r>
      <rPr>
        <color rgb="FF1155CC"/>
        <u/>
      </rPr>
      <t>MSZ-09</t>
    </r>
  </si>
  <si>
    <t>ND</t>
  </si>
  <si>
    <t>munkaszerződés, pártigazgató 4 óra</t>
  </si>
  <si>
    <r>
      <rPr>
        <color rgb="FF1155CC"/>
        <u/>
      </rPr>
      <t>MSZ-09-M</t>
    </r>
  </si>
  <si>
    <t>módosított munkaszerződés, pártigazgató 4 óra</t>
  </si>
  <si>
    <t>MSZ-09-M2</t>
  </si>
  <si>
    <t>módosított munkaszerződés, pártigazgató 8 óra</t>
  </si>
  <si>
    <t>MSZ-09-M3</t>
  </si>
  <si>
    <t>módosított munkaszerződés, pártigazgató 6 óra</t>
  </si>
  <si>
    <t>MSZ-34</t>
  </si>
  <si>
    <t>BR</t>
  </si>
  <si>
    <t>munkaszerződés pénzügyi asszisztens</t>
  </si>
  <si>
    <t>MSZ-34-M</t>
  </si>
  <si>
    <t>munkaszerződés módosítása, HR vezető</t>
  </si>
  <si>
    <t>MSZ-34-M2</t>
  </si>
  <si>
    <t>MSZ-35</t>
  </si>
  <si>
    <t>TGD</t>
  </si>
  <si>
    <t>munkaszerződés rendező, operatőr, vágó, 8 óra</t>
  </si>
  <si>
    <t>MSZ-36</t>
  </si>
  <si>
    <t>AMS</t>
  </si>
  <si>
    <t>munkaszerződés önkormányzati kapcsolattartó, 8 óra</t>
  </si>
  <si>
    <r>
      <rPr>
        <color rgb="FF1155CC"/>
        <u/>
      </rPr>
      <t>BSZ-02</t>
    </r>
  </si>
  <si>
    <t>Bács-Avis</t>
  </si>
  <si>
    <t>iroda, Kecskemét</t>
  </si>
  <si>
    <r>
      <rPr>
        <color rgb="FF1155CC"/>
        <u/>
      </rPr>
      <t>BSZ-05</t>
    </r>
  </si>
  <si>
    <t>BVSC Zugló</t>
  </si>
  <si>
    <t>iroda, Budapest-Zugló</t>
  </si>
  <si>
    <t>BSZ-05-M</t>
  </si>
  <si>
    <t>BSZ-06</t>
  </si>
  <si>
    <t>MKKP</t>
  </si>
  <si>
    <r>
      <rPr>
        <color rgb="FF1155CC"/>
        <u/>
      </rPr>
      <t>BSZ-08</t>
    </r>
  </si>
  <si>
    <t>CSR</t>
  </si>
  <si>
    <t>bérleti szerződés</t>
  </si>
  <si>
    <t>BSZ-09</t>
  </si>
  <si>
    <t>Fejér Megyei Fenntartható Fejlődésért Alapítvány</t>
  </si>
  <si>
    <t>tábor helyszín bérleti szerződés</t>
  </si>
  <si>
    <r>
      <rPr>
        <color rgb="FF1155CC"/>
        <u/>
      </rPr>
      <t>MBSZ-03</t>
    </r>
  </si>
  <si>
    <t>az SMA könyvelése</t>
  </si>
  <si>
    <r>
      <rPr>
        <color rgb="FF1155CC"/>
        <u/>
      </rPr>
      <t>MBSZ-03-M</t>
    </r>
  </si>
  <si>
    <r>
      <rPr>
        <color rgb="FF1155CC"/>
        <u/>
      </rPr>
      <t>MBSZ-06</t>
    </r>
  </si>
  <si>
    <t>JA EV</t>
  </si>
  <si>
    <t>megbízási szerződés, anyagbeszerzés, piackutatás</t>
  </si>
  <si>
    <t>2024.11.29.</t>
  </si>
  <si>
    <r>
      <rPr>
        <color rgb="FF1155CC"/>
        <u/>
      </rPr>
      <t>MBSZ-07</t>
    </r>
  </si>
  <si>
    <t>ZT EV</t>
  </si>
  <si>
    <t>megbízási szerződés, regionális koordinátor</t>
  </si>
  <si>
    <t>2024.06.30.</t>
  </si>
  <si>
    <r>
      <rPr>
        <color rgb="FF1155CC"/>
        <u/>
      </rPr>
      <t>MBSZ-08</t>
    </r>
  </si>
  <si>
    <t>HK EV</t>
  </si>
  <si>
    <t>megbízási szerződés, adatfeldolgozás</t>
  </si>
  <si>
    <r>
      <rPr>
        <color rgb="FF1155CC"/>
        <u/>
      </rPr>
      <t>MBSZ-09</t>
    </r>
  </si>
  <si>
    <t>LD EV</t>
  </si>
  <si>
    <t>megbízási szerződés, szövegírás, pr-és kommunikáció</t>
  </si>
  <si>
    <r>
      <rPr>
        <color rgb="FF1155CC"/>
        <u/>
      </rPr>
      <t>MBSZ-10</t>
    </r>
  </si>
  <si>
    <t>HZS EV</t>
  </si>
  <si>
    <t>megbízási szerződés, grafikai munkák, kreatív vezetés</t>
  </si>
  <si>
    <r>
      <rPr>
        <color rgb="FF1155CC"/>
        <u/>
      </rPr>
      <t>MBSZ-11</t>
    </r>
  </si>
  <si>
    <t>GT EV</t>
  </si>
  <si>
    <t>megbízási szerződés, országos koordináció, hálózatfejlesztés</t>
  </si>
  <si>
    <r>
      <rPr>
        <color rgb="FF1155CC"/>
        <u/>
      </rPr>
      <t>MBSZ-12</t>
    </r>
  </si>
  <si>
    <t>IPK EV</t>
  </si>
  <si>
    <t>MBSZ-12-M</t>
  </si>
  <si>
    <r>
      <rPr>
        <color rgb="FF1155CC"/>
        <u/>
      </rPr>
      <t>MBSZ-13</t>
    </r>
  </si>
  <si>
    <t>MG EV</t>
  </si>
  <si>
    <t>megbízási szerződés, műhelymunkák, műhelyvezetés</t>
  </si>
  <si>
    <t>2024.10.31.</t>
  </si>
  <si>
    <t>MSZ-17</t>
  </si>
  <si>
    <t>SB</t>
  </si>
  <si>
    <t>munkaszerződés, regionális koordinátor, 4 óra</t>
  </si>
  <si>
    <t>MSZ-17-M</t>
  </si>
  <si>
    <t>munkaszerződés módosítása, vezető tanácsadó, 4 óra</t>
  </si>
  <si>
    <t>MSZ-18</t>
  </si>
  <si>
    <t>MCS</t>
  </si>
  <si>
    <t>munkaszerződés, regionális koordinátor, 8 óra</t>
  </si>
  <si>
    <t>MSZ-21</t>
  </si>
  <si>
    <t>FR</t>
  </si>
  <si>
    <t>munkaszerződés, regionális koordinátor, 6 óra</t>
  </si>
  <si>
    <t>MSZ-21-M</t>
  </si>
  <si>
    <t>MSZ-21-M2</t>
  </si>
  <si>
    <t>munkaszerződés, call center koordinátor, 6 óra</t>
  </si>
  <si>
    <t>MSZ-20</t>
  </si>
  <si>
    <t>JV</t>
  </si>
  <si>
    <t>munkaszerződés, közösségszervező, 4 óra</t>
  </si>
  <si>
    <t>MSZ-20-M</t>
  </si>
  <si>
    <t>munkaszerződés módosítása, közösségszervező, 4 óra</t>
  </si>
  <si>
    <t>HK</t>
  </si>
  <si>
    <t>munkaszerződés, irodavezető, 4 óra</t>
  </si>
  <si>
    <t>MBSZ-022</t>
  </si>
  <si>
    <t>megbízási szerződés, ügyvezetés, társadalmi megbízatás</t>
  </si>
  <si>
    <t>MSZ-23</t>
  </si>
  <si>
    <t>FP</t>
  </si>
  <si>
    <t>munkaszerződés hálózatfejlesztő, 8 óra</t>
  </si>
  <si>
    <t>2024. 04.12.</t>
  </si>
  <si>
    <t>MSZ-23-M</t>
  </si>
  <si>
    <t>MSZ-25</t>
  </si>
  <si>
    <t>MG</t>
  </si>
  <si>
    <t>műhelyvezető, 8 óra</t>
  </si>
  <si>
    <t>MSZ-26</t>
  </si>
  <si>
    <t>CL</t>
  </si>
  <si>
    <t>akció koordinátor, 8 óra</t>
  </si>
  <si>
    <t>MSZ-27</t>
  </si>
  <si>
    <t>GYB</t>
  </si>
  <si>
    <t>passzivista logisztikai koordinátor, 8 óra</t>
  </si>
  <si>
    <t>MSZ-28</t>
  </si>
  <si>
    <t>KRD</t>
  </si>
  <si>
    <t>általános admin, asszisztens, 8 óra</t>
  </si>
  <si>
    <t>MSZ-29</t>
  </si>
  <si>
    <t>JA</t>
  </si>
  <si>
    <t>műhely munkatárs, 6 óra</t>
  </si>
  <si>
    <t>A cég bejegyzése meghiúsult, nincs aktív kötelezettségvállalás.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</si>
</sst>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#,##0[$ Ft]"/>
    <numFmt numFmtId="165" formatCode="yyyy.mm.dd."/>
    <numFmt numFmtId="166" formatCode="yyyy.m.d."/>
    <numFmt numFmtId="167" formatCode="#,##0\ [$Ft-40E]"/>
    <numFmt numFmtId="168" formatCode="yyyy.MM.dd."/>
    <numFmt numFmtId="169" formatCode="yyyy.mm.dd"/>
  </numFmts>
  <fonts count="11">
    <font>
      <sz val="10.0"/>
      <color rgb="FF000000"/>
      <name val="Arial"/>
      <scheme val="minor"/>
    </font>
    <font>
      <b/>
      <color theme="1"/>
      <name val="Arial"/>
    </font>
    <font>
      <u/>
      <color rgb="FF0000FF"/>
      <name val="Arial"/>
    </font>
    <font>
      <color theme="1"/>
      <name val="Arial"/>
    </font>
    <font>
      <u/>
      <color rgb="FF0000FF"/>
    </font>
    <font>
      <u/>
      <color rgb="FF0000FF"/>
      <name val="Arial"/>
    </font>
    <font>
      <u/>
      <color rgb="FF0000FF"/>
      <name val="Arial"/>
    </font>
    <font>
      <u/>
      <color rgb="FF0000FF"/>
      <name val="Arial"/>
    </font>
    <font>
      <u/>
      <color rgb="FF0000FF"/>
    </font>
    <font>
      <color theme="1"/>
      <name val="Arial"/>
      <scheme val="minor"/>
    </font>
    <font>
      <b/>
      <sz val="14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vertical="bottom"/>
    </xf>
    <xf borderId="1" fillId="2" fontId="1" numFmtId="0" xfId="0" applyAlignment="1" applyBorder="1" applyFont="1">
      <alignment vertical="bottom"/>
    </xf>
    <xf borderId="1" fillId="3" fontId="2" numFmtId="0" xfId="0" applyAlignment="1" applyBorder="1" applyFill="1" applyFont="1">
      <alignment readingOrder="0" shrinkToFit="0" wrapText="1"/>
    </xf>
    <xf borderId="1" fillId="3" fontId="3" numFmtId="0" xfId="0" applyAlignment="1" applyBorder="1" applyFont="1">
      <alignment shrinkToFit="0" wrapText="1"/>
    </xf>
    <xf borderId="1" fillId="0" fontId="3" numFmtId="164" xfId="0" applyAlignment="1" applyBorder="1" applyFont="1" applyNumberFormat="1">
      <alignment horizontal="right" vertical="bottom"/>
    </xf>
    <xf borderId="1" fillId="0" fontId="3" numFmtId="165" xfId="0" applyAlignment="1" applyBorder="1" applyFont="1" applyNumberFormat="1">
      <alignment horizontal="center" vertical="bottom"/>
    </xf>
    <xf borderId="1" fillId="0" fontId="4" numFmtId="0" xfId="0" applyAlignment="1" applyBorder="1" applyFont="1">
      <alignment readingOrder="0"/>
    </xf>
    <xf borderId="1" fillId="3" fontId="3" numFmtId="164" xfId="0" applyAlignment="1" applyBorder="1" applyFont="1" applyNumberFormat="1">
      <alignment horizontal="right" shrinkToFit="0" wrapText="1"/>
    </xf>
    <xf borderId="1" fillId="0" fontId="3" numFmtId="164" xfId="0" applyAlignment="1" applyBorder="1" applyFont="1" applyNumberFormat="1">
      <alignment horizontal="right" shrinkToFit="0" wrapText="1"/>
    </xf>
    <xf borderId="1" fillId="0" fontId="3" numFmtId="165" xfId="0" applyAlignment="1" applyBorder="1" applyFont="1" applyNumberFormat="1">
      <alignment horizontal="center" shrinkToFit="0" wrapText="1"/>
    </xf>
    <xf borderId="1" fillId="0" fontId="3" numFmtId="166" xfId="0" applyAlignment="1" applyBorder="1" applyFont="1" applyNumberFormat="1">
      <alignment horizontal="center" shrinkToFit="0" wrapText="1"/>
    </xf>
    <xf borderId="1" fillId="0" fontId="5" numFmtId="0" xfId="0" applyAlignment="1" applyBorder="1" applyFont="1">
      <alignment readingOrder="0" vertical="bottom"/>
    </xf>
    <xf borderId="1" fillId="0" fontId="3" numFmtId="0" xfId="0" applyAlignment="1" applyBorder="1" applyFont="1">
      <alignment readingOrder="0" vertical="bottom"/>
    </xf>
    <xf borderId="1" fillId="0" fontId="3" numFmtId="0" xfId="0" applyAlignment="1" applyBorder="1" applyFont="1">
      <alignment readingOrder="0" shrinkToFit="0" vertical="bottom" wrapText="1"/>
    </xf>
    <xf borderId="1" fillId="0" fontId="3" numFmtId="167" xfId="0" applyAlignment="1" applyBorder="1" applyFont="1" applyNumberFormat="1">
      <alignment horizontal="right" vertical="bottom"/>
    </xf>
    <xf borderId="1" fillId="3" fontId="3" numFmtId="0" xfId="0" applyAlignment="1" applyBorder="1" applyFont="1">
      <alignment readingOrder="0" shrinkToFit="0" wrapText="1"/>
    </xf>
    <xf borderId="1" fillId="0" fontId="3" numFmtId="0" xfId="0" applyAlignment="1" applyBorder="1" applyFont="1">
      <alignment shrinkToFit="0" vertical="bottom" wrapText="1"/>
    </xf>
    <xf quotePrefix="1" borderId="1" fillId="0" fontId="3" numFmtId="165" xfId="0" applyAlignment="1" applyBorder="1" applyFont="1" applyNumberFormat="1">
      <alignment horizontal="center" shrinkToFit="0" wrapText="1"/>
    </xf>
    <xf borderId="1" fillId="0" fontId="3" numFmtId="0" xfId="0" applyAlignment="1" applyBorder="1" applyFont="1">
      <alignment horizontal="center" readingOrder="0" shrinkToFit="0" wrapText="1"/>
    </xf>
    <xf borderId="0" fillId="3" fontId="3" numFmtId="0" xfId="0" applyFont="1"/>
    <xf borderId="1" fillId="0" fontId="3" numFmtId="165" xfId="0" applyAlignment="1" applyBorder="1" applyFont="1" applyNumberFormat="1">
      <alignment horizontal="center" shrinkToFit="0" vertical="bottom" wrapText="1"/>
    </xf>
    <xf borderId="1" fillId="3" fontId="6" numFmtId="0" xfId="0" applyAlignment="1" applyBorder="1" applyFont="1">
      <alignment readingOrder="0" shrinkToFit="0" vertical="bottom" wrapText="1"/>
    </xf>
    <xf borderId="1" fillId="3" fontId="3" numFmtId="0" xfId="0" applyAlignment="1" applyBorder="1" applyFont="1">
      <alignment readingOrder="0" shrinkToFit="0" vertical="bottom" wrapText="1"/>
    </xf>
    <xf borderId="1" fillId="3" fontId="3" numFmtId="164" xfId="0" applyAlignment="1" applyBorder="1" applyFont="1" applyNumberFormat="1">
      <alignment horizontal="right" shrinkToFit="0" vertical="bottom" wrapText="1"/>
    </xf>
    <xf borderId="1" fillId="0" fontId="3" numFmtId="165" xfId="0" applyAlignment="1" applyBorder="1" applyFont="1" applyNumberFormat="1">
      <alignment horizontal="right" vertical="bottom"/>
    </xf>
    <xf borderId="0" fillId="3" fontId="3" numFmtId="0" xfId="0" applyAlignment="1" applyFont="1">
      <alignment shrinkToFit="0" vertical="bottom" wrapText="1"/>
    </xf>
    <xf borderId="0" fillId="3" fontId="3" numFmtId="0" xfId="0" applyAlignment="1" applyFont="1">
      <alignment readingOrder="0" shrinkToFit="0" vertical="bottom" wrapText="1"/>
    </xf>
    <xf borderId="0" fillId="3" fontId="3" numFmtId="164" xfId="0" applyAlignment="1" applyFont="1" applyNumberFormat="1">
      <alignment horizontal="right" shrinkToFit="0" vertical="bottom" wrapText="1"/>
    </xf>
    <xf borderId="0" fillId="3" fontId="3" numFmtId="165" xfId="0" applyAlignment="1" applyFont="1" applyNumberFormat="1">
      <alignment horizontal="right" shrinkToFit="0" vertical="bottom" wrapText="1"/>
    </xf>
    <xf borderId="1" fillId="0" fontId="3" numFmtId="165" xfId="0" applyAlignment="1" applyBorder="1" applyFont="1" applyNumberFormat="1">
      <alignment horizontal="right" shrinkToFit="0" wrapText="1"/>
    </xf>
    <xf borderId="0" fillId="0" fontId="3" numFmtId="164" xfId="0" applyAlignment="1" applyFont="1" applyNumberFormat="1">
      <alignment horizontal="right" shrinkToFit="0" vertical="bottom" wrapText="1"/>
    </xf>
    <xf borderId="0" fillId="0" fontId="3" numFmtId="165" xfId="0" applyAlignment="1" applyFont="1" applyNumberFormat="1">
      <alignment horizontal="right" shrinkToFit="0" vertical="bottom" wrapText="1"/>
    </xf>
    <xf borderId="0" fillId="0" fontId="3" numFmtId="0" xfId="0" applyAlignment="1" applyFont="1">
      <alignment shrinkToFit="0" vertical="bottom" wrapText="1"/>
    </xf>
    <xf borderId="0" fillId="0" fontId="3" numFmtId="168" xfId="0" applyAlignment="1" applyFont="1" applyNumberFormat="1">
      <alignment horizontal="right" shrinkToFit="0" vertical="bottom" wrapText="1"/>
    </xf>
    <xf borderId="0" fillId="0" fontId="3" numFmtId="164" xfId="0" applyAlignment="1" applyFont="1" applyNumberFormat="1">
      <alignment vertical="bottom"/>
    </xf>
    <xf borderId="0" fillId="0" fontId="3" numFmtId="0" xfId="0" applyAlignment="1" applyFont="1">
      <alignment vertical="bottom"/>
    </xf>
    <xf borderId="1" fillId="0" fontId="3" numFmtId="164" xfId="0" applyAlignment="1" applyBorder="1" applyFont="1" applyNumberFormat="1">
      <alignment shrinkToFit="0" vertical="bottom" wrapText="1"/>
    </xf>
    <xf borderId="1" fillId="0" fontId="3" numFmtId="167" xfId="0" applyAlignment="1" applyBorder="1" applyFont="1" applyNumberFormat="1">
      <alignment horizontal="right" shrinkToFit="0" vertical="bottom" wrapText="1"/>
    </xf>
    <xf borderId="1" fillId="0" fontId="3" numFmtId="164" xfId="0" applyAlignment="1" applyBorder="1" applyFont="1" applyNumberFormat="1">
      <alignment horizontal="right" shrinkToFit="0" vertical="bottom" wrapText="1"/>
    </xf>
    <xf borderId="1" fillId="0" fontId="3" numFmtId="165" xfId="0" applyAlignment="1" applyBorder="1" applyFont="1" applyNumberFormat="1">
      <alignment horizontal="right" shrinkToFit="0" vertical="bottom" wrapText="1"/>
    </xf>
    <xf borderId="1" fillId="0" fontId="3" numFmtId="0" xfId="0" applyAlignment="1" applyBorder="1" applyFont="1">
      <alignment shrinkToFit="0" vertical="bottom" wrapText="1"/>
    </xf>
    <xf borderId="1" fillId="0" fontId="3" numFmtId="164" xfId="0" applyAlignment="1" applyBorder="1" applyFont="1" applyNumberFormat="1">
      <alignment readingOrder="0" shrinkToFit="0" vertical="bottom" wrapText="1"/>
    </xf>
    <xf borderId="1" fillId="0" fontId="3" numFmtId="169" xfId="0" applyAlignment="1" applyBorder="1" applyFont="1" applyNumberFormat="1">
      <alignment horizontal="right" shrinkToFit="0" vertical="bottom" wrapText="1"/>
    </xf>
    <xf borderId="1" fillId="0" fontId="7" numFmtId="0" xfId="0" applyAlignment="1" applyBorder="1" applyFont="1">
      <alignment readingOrder="0" shrinkToFit="0" vertical="bottom" wrapText="1"/>
    </xf>
    <xf borderId="1" fillId="0" fontId="3" numFmtId="166" xfId="0" applyAlignment="1" applyBorder="1" applyFont="1" applyNumberFormat="1">
      <alignment horizontal="right" shrinkToFit="0" vertical="bottom" wrapText="1"/>
    </xf>
    <xf borderId="1" fillId="3" fontId="3" numFmtId="167" xfId="0" applyAlignment="1" applyBorder="1" applyFont="1" applyNumberFormat="1">
      <alignment horizontal="right" shrinkToFit="0" wrapText="1"/>
    </xf>
    <xf borderId="1" fillId="0" fontId="3" numFmtId="167" xfId="0" applyAlignment="1" applyBorder="1" applyFont="1" applyNumberFormat="1">
      <alignment horizontal="right" readingOrder="0" shrinkToFit="0" vertical="bottom" wrapText="1"/>
    </xf>
    <xf borderId="1" fillId="0" fontId="8" numFmtId="0" xfId="0" applyAlignment="1" applyBorder="1" applyFont="1">
      <alignment readingOrder="0"/>
    </xf>
    <xf borderId="1" fillId="0" fontId="9" numFmtId="166" xfId="0" applyAlignment="1" applyBorder="1" applyFont="1" applyNumberFormat="1">
      <alignment readingOrder="0" shrinkToFit="0" wrapText="1"/>
    </xf>
    <xf borderId="0" fillId="0" fontId="10" numFmtId="0" xfId="0" applyAlignment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ketfarkukutya.mkkp.party/wp-content/uploads/2025/02/MSZ-34-2024-M_-1.pdf" TargetMode="External"/><Relationship Id="rId11" Type="http://schemas.openxmlformats.org/officeDocument/2006/relationships/hyperlink" Target="https://ketfarkukutya.mkkp.party/wp-content/uploads/2022/12/MKKP-MSZ-33-M-1.pdf" TargetMode="External"/><Relationship Id="rId22" Type="http://schemas.openxmlformats.org/officeDocument/2006/relationships/hyperlink" Target="https://ketfarkukutya.mkkp.party/wp-content/uploads/2025/02/MSZ-35-M_.pdf" TargetMode="External"/><Relationship Id="rId10" Type="http://schemas.openxmlformats.org/officeDocument/2006/relationships/hyperlink" Target="https://ketfarkukutya.mkkp.party/wp-content/uploads/2022/12/MKKP-MSZ-15-1.pdf" TargetMode="External"/><Relationship Id="rId21" Type="http://schemas.openxmlformats.org/officeDocument/2006/relationships/hyperlink" Target="https://ketfarkukutya.mkkp.party/wp-content/uploads/2025/02/MSZ-34-M2-MKKP_-2.pdf" TargetMode="External"/><Relationship Id="rId13" Type="http://schemas.openxmlformats.org/officeDocument/2006/relationships/hyperlink" Target="https://ketfarkukutya.mkkp.party/wp-content/uploads/2022/12/MKKP-MSZ-31-M.pdf" TargetMode="External"/><Relationship Id="rId24" Type="http://schemas.openxmlformats.org/officeDocument/2006/relationships/drawing" Target="../drawings/drawing1.xml"/><Relationship Id="rId12" Type="http://schemas.openxmlformats.org/officeDocument/2006/relationships/hyperlink" Target="https://ketfarkukutya.mkkp.party/wp-content/uploads/2022/12/MKKP-MSZ-31-M-1.pdf" TargetMode="External"/><Relationship Id="rId23" Type="http://schemas.openxmlformats.org/officeDocument/2006/relationships/hyperlink" Target="https://ketfarkukutya.mkkp.party/wp-content/uploads/2025/02/MSZ-36-MKKP_.pdf" TargetMode="External"/><Relationship Id="rId1" Type="http://schemas.openxmlformats.org/officeDocument/2006/relationships/hyperlink" Target="https://ketfarkukutya.mkkp.party/wp-content/uploads/2025/02/107-2022-1_A-1.pdf" TargetMode="External"/><Relationship Id="rId2" Type="http://schemas.openxmlformats.org/officeDocument/2006/relationships/hyperlink" Target="https://ketfarkukutya.mkkp.party/wp-content/uploads/2022/12/MKKP-20180710-2-3.pdf" TargetMode="External"/><Relationship Id="rId3" Type="http://schemas.openxmlformats.org/officeDocument/2006/relationships/hyperlink" Target="https://ketfarkukutya.mkkp.party/wp-content/uploads/2022/12/MKKP-20211115-4.pdf" TargetMode="External"/><Relationship Id="rId4" Type="http://schemas.openxmlformats.org/officeDocument/2006/relationships/hyperlink" Target="https://ketfarkukutya.mkkp.party/wp-content/uploads/2025/02/MBSZ-20-2024-MKKP_A.pdf" TargetMode="External"/><Relationship Id="rId9" Type="http://schemas.openxmlformats.org/officeDocument/2006/relationships/hyperlink" Target="https://ketfarkukutya.mkkp.party/wp-content/uploads/2022/12/MKKP-MSZ-13-1.pdf" TargetMode="External"/><Relationship Id="rId15" Type="http://schemas.openxmlformats.org/officeDocument/2006/relationships/hyperlink" Target="https://ketfarkukutya.mkkp.party/wp-content/uploads/2022/12/MKKP-MSZ-09_2021-1.pdf" TargetMode="External"/><Relationship Id="rId14" Type="http://schemas.openxmlformats.org/officeDocument/2006/relationships/hyperlink" Target="https://ketfarkukutya.mkkp.party/wp-content/uploads/2025/02/MSZ-33-2024-MKKP_A.pdf" TargetMode="External"/><Relationship Id="rId17" Type="http://schemas.openxmlformats.org/officeDocument/2006/relationships/hyperlink" Target="https://ketfarkukutya.mkkp.party/wp-content/uploads/2025/02/Nagy-David-_MKKP_A-2.pdf" TargetMode="External"/><Relationship Id="rId16" Type="http://schemas.openxmlformats.org/officeDocument/2006/relationships/hyperlink" Target="https://ketfarkukutya.mkkp.party/wp-content/uploads/2022/12/MKKP-MSZ-09-M.pdf" TargetMode="External"/><Relationship Id="rId5" Type="http://schemas.openxmlformats.org/officeDocument/2006/relationships/hyperlink" Target="https://ketfarkukutya.mkkp.party/wp-content/uploads/2025/02/MBSZ-21-2024-MKKP_A.pdf" TargetMode="External"/><Relationship Id="rId19" Type="http://schemas.openxmlformats.org/officeDocument/2006/relationships/hyperlink" Target="https://ketfarkukutya.mkkp.party/wp-content/uploads/2025/02/MSZ-34-2024-MKKP_-1.pdf" TargetMode="External"/><Relationship Id="rId6" Type="http://schemas.openxmlformats.org/officeDocument/2006/relationships/hyperlink" Target="https://ketfarkukutya.mkkp.party/wp-content/uploads/2022/12/MKKP-MSZ-07-1.pdf" TargetMode="External"/><Relationship Id="rId18" Type="http://schemas.openxmlformats.org/officeDocument/2006/relationships/hyperlink" Target="https://ketfarkukutya.mkkp.party/wp-content/uploads/2025/02/MSZ-09-M3-MKKP_-1.pdf" TargetMode="External"/><Relationship Id="rId7" Type="http://schemas.openxmlformats.org/officeDocument/2006/relationships/hyperlink" Target="https://ketfarkukutya.mkkp.party/wp-content/uploads/2022/12/MKKP-MSZ-34-M-1.pdf" TargetMode="External"/><Relationship Id="rId8" Type="http://schemas.openxmlformats.org/officeDocument/2006/relationships/hyperlink" Target="https://ketfarkukutya.mkkp.party/wp-content/uploads/2022/12/MKKP-MSZ-11_2020-1.pdf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ketfarkukutya.mkkp.party/wp-content/uploads/2025/02/MSZ-17-M_A.pdf" TargetMode="External"/><Relationship Id="rId22" Type="http://schemas.openxmlformats.org/officeDocument/2006/relationships/hyperlink" Target="https://ketfarkukutya.mkkp.party/wp-content/uploads/2025/02/fenekes_sma_A.pdf" TargetMode="External"/><Relationship Id="rId21" Type="http://schemas.openxmlformats.org/officeDocument/2006/relationships/hyperlink" Target="https://ketfarkukutya.mkkp.party/wp-content/uploads/2025/02/martos_sma_A.pdf" TargetMode="External"/><Relationship Id="rId24" Type="http://schemas.openxmlformats.org/officeDocument/2006/relationships/hyperlink" Target="https://ketfarkukutya.mkkp.party/wp-content/uploads/2025/02/MSZ-19-MM-2024-SMA_A.pdf" TargetMode="External"/><Relationship Id="rId23" Type="http://schemas.openxmlformats.org/officeDocument/2006/relationships/hyperlink" Target="https://ketfarkukutya.mkkp.party/wp-content/uploads/2025/02/MSZ-19-M-SMA_A-2.pdf" TargetMode="External"/><Relationship Id="rId1" Type="http://schemas.openxmlformats.org/officeDocument/2006/relationships/hyperlink" Target="https://ketfarkukutya.mkkp.party/wp-content/uploads/2022/12/SMA-BSZ-02-M.pdf" TargetMode="External"/><Relationship Id="rId2" Type="http://schemas.openxmlformats.org/officeDocument/2006/relationships/hyperlink" Target="https://ketfarkukutya.mkkp.party/wp-content/uploads/2022/12/SMA-BSZ-05_v2-1.pdf" TargetMode="External"/><Relationship Id="rId3" Type="http://schemas.openxmlformats.org/officeDocument/2006/relationships/hyperlink" Target="https://ketfarkukutya.mkkp.party/wp-content/uploads/2022/12/SMA-BSZ-05_v2-1.pdf" TargetMode="External"/><Relationship Id="rId4" Type="http://schemas.openxmlformats.org/officeDocument/2006/relationships/hyperlink" Target="https://ketfarkukutya.mkkp.party/wp-content/uploads/2022/12/SMA-BSZ-07-2022.pdf" TargetMode="External"/><Relationship Id="rId9" Type="http://schemas.openxmlformats.org/officeDocument/2006/relationships/hyperlink" Target="https://ketfarkukutya.mkkp.party/wp-content/uploads/2022/12/SMA-20211115-2.pdf" TargetMode="External"/><Relationship Id="rId26" Type="http://schemas.openxmlformats.org/officeDocument/2006/relationships/hyperlink" Target="https://ketfarkukutya.mkkp.party/wp-content/uploads/2025/02/MSZ-20-M-2024-SMA_A.pdf" TargetMode="External"/><Relationship Id="rId25" Type="http://schemas.openxmlformats.org/officeDocument/2006/relationships/hyperlink" Target="https://ketfarkukutya.mkkp.party/wp-content/uploads/2025/02/MSz_20_JVA_SMA_A.pdf" TargetMode="External"/><Relationship Id="rId28" Type="http://schemas.openxmlformats.org/officeDocument/2006/relationships/hyperlink" Target="https://ketfarkukutya.mkkp.party/wp-content/uploads/2025/02/MSZ-21-M-SMA_A.pdf" TargetMode="External"/><Relationship Id="rId27" Type="http://schemas.openxmlformats.org/officeDocument/2006/relationships/hyperlink" Target="https://ketfarkukutya.mkkp.party/wp-content/uploads/2025/02/hanko_sma_A.pdf" TargetMode="External"/><Relationship Id="rId5" Type="http://schemas.openxmlformats.org/officeDocument/2006/relationships/hyperlink" Target="https://ketfarkukutya.mkkp.party/wp-content/uploads/2025/02/107-2022-1_A-1.pdf" TargetMode="External"/><Relationship Id="rId6" Type="http://schemas.openxmlformats.org/officeDocument/2006/relationships/hyperlink" Target="https://ketfarkukutya.mkkp.party/wp-content/uploads/2022/12/SMA-BSZ-08.pdf" TargetMode="External"/><Relationship Id="rId29" Type="http://schemas.openxmlformats.org/officeDocument/2006/relationships/hyperlink" Target="https://ketfarkukutya.mkkp.party/wp-content/uploads/2025/02/MSZ-22-2023-Nagy-David-SMA_A.pdf" TargetMode="External"/><Relationship Id="rId7" Type="http://schemas.openxmlformats.org/officeDocument/2006/relationships/hyperlink" Target="https://ketfarkukutya.mkkp.party/wp-content/uploads/2025/02/BSZ-09-2023-SMA_A.pdf" TargetMode="External"/><Relationship Id="rId8" Type="http://schemas.openxmlformats.org/officeDocument/2006/relationships/hyperlink" Target="https://ketfarkukutya.mkkp.party/wp-content/uploads/2022/12/SMA-20180701-1.pdf" TargetMode="External"/><Relationship Id="rId31" Type="http://schemas.openxmlformats.org/officeDocument/2006/relationships/hyperlink" Target="https://ketfarkukutya.mkkp.party/wp-content/uploads/2025/02/MSZ-23-M-SMA_A.pdf" TargetMode="External"/><Relationship Id="rId30" Type="http://schemas.openxmlformats.org/officeDocument/2006/relationships/hyperlink" Target="https://ketfarkukutya.mkkp.party/wp-content/uploads/2025/02/MSZ-23-SMA_A.pdf" TargetMode="External"/><Relationship Id="rId11" Type="http://schemas.openxmlformats.org/officeDocument/2006/relationships/hyperlink" Target="https://ketfarkukutya.mkkp.party/wp-content/uploads/2022/12/SMA-MBSZ-07.pdf" TargetMode="External"/><Relationship Id="rId33" Type="http://schemas.openxmlformats.org/officeDocument/2006/relationships/hyperlink" Target="https://ketfarkukutya.mkkp.party/wp-content/uploads/2025/02/MSZ-26-2024-SMA_A.pdf" TargetMode="External"/><Relationship Id="rId10" Type="http://schemas.openxmlformats.org/officeDocument/2006/relationships/hyperlink" Target="https://ketfarkukutya.mkkp.party/wp-content/uploads/2022/12/SMA-MBSZ-06.pdf" TargetMode="External"/><Relationship Id="rId32" Type="http://schemas.openxmlformats.org/officeDocument/2006/relationships/hyperlink" Target="https://ketfarkukutya.mkkp.party/wp-content/uploads/2025/02/MSZ-25-2024-SMA_A.pdf" TargetMode="External"/><Relationship Id="rId13" Type="http://schemas.openxmlformats.org/officeDocument/2006/relationships/hyperlink" Target="https://ketfarkukutya.mkkp.party/wp-content/uploads/2022/12/SMA-MBSZ-09.pdf" TargetMode="External"/><Relationship Id="rId35" Type="http://schemas.openxmlformats.org/officeDocument/2006/relationships/hyperlink" Target="https://ketfarkukutya.mkkp.party/wp-content/uploads/2025/02/MSZ-28-SMA_A.pdf" TargetMode="External"/><Relationship Id="rId12" Type="http://schemas.openxmlformats.org/officeDocument/2006/relationships/hyperlink" Target="https://ketfarkukutya.mkkp.party/wp-content/uploads/2022/12/SMA-MBSZ-08_v2-2-1.pdf" TargetMode="External"/><Relationship Id="rId34" Type="http://schemas.openxmlformats.org/officeDocument/2006/relationships/hyperlink" Target="https://ketfarkukutya.mkkp.party/wp-content/uploads/2025/02/MSZ-27-SMA_A.pdf" TargetMode="External"/><Relationship Id="rId15" Type="http://schemas.openxmlformats.org/officeDocument/2006/relationships/hyperlink" Target="https://ketfarkukutya.mkkp.party/wp-content/uploads/2022/12/SMA-MBSZ-11.pdf" TargetMode="External"/><Relationship Id="rId37" Type="http://schemas.openxmlformats.org/officeDocument/2006/relationships/drawing" Target="../drawings/drawing2.xml"/><Relationship Id="rId14" Type="http://schemas.openxmlformats.org/officeDocument/2006/relationships/hyperlink" Target="https://ketfarkukutya.mkkp.party/wp-content/uploads/2022/12/SMA-MBSZ-10.pdf" TargetMode="External"/><Relationship Id="rId36" Type="http://schemas.openxmlformats.org/officeDocument/2006/relationships/hyperlink" Target="https://ketfarkukutya.mkkp.party/wp-content/uploads/2025/02/MSZ-29_A.pdf" TargetMode="External"/><Relationship Id="rId17" Type="http://schemas.openxmlformats.org/officeDocument/2006/relationships/hyperlink" Target="https://ketfarkukutya.mkkp.party/wp-content/uploads/2025/02/MBSZ-012-MM_A-1-1.pdf" TargetMode="External"/><Relationship Id="rId16" Type="http://schemas.openxmlformats.org/officeDocument/2006/relationships/hyperlink" Target="https://ketfarkukutya.mkkp.party/wp-content/uploads/2022/12/SMA-MBSZ-12.pdf" TargetMode="External"/><Relationship Id="rId19" Type="http://schemas.openxmlformats.org/officeDocument/2006/relationships/hyperlink" Target="https://ketfarkukutya.mkkp.party/wp-content/uploads/2025/02/sandor_sma_A.pdf" TargetMode="External"/><Relationship Id="rId18" Type="http://schemas.openxmlformats.org/officeDocument/2006/relationships/hyperlink" Target="https://ketfarkukutya.mkkp.party/wp-content/uploads/2022/12/SMA-MBSZ-13.pdf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4.0"/>
    <col customWidth="1" min="2" max="2" width="11.63"/>
    <col customWidth="1" min="3" max="3" width="21.25"/>
    <col customWidth="1" min="4" max="4" width="16.63"/>
    <col customWidth="1" min="5" max="5" width="11.75"/>
    <col customWidth="1" min="6" max="6" width="13.25"/>
  </cols>
  <sheetData>
    <row r="1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21.75" customHeight="1">
      <c r="A2" s="3" t="s">
        <v>7</v>
      </c>
      <c r="B2" s="4" t="s">
        <v>8</v>
      </c>
      <c r="C2" s="4" t="s">
        <v>9</v>
      </c>
      <c r="D2" s="5">
        <v>70000.0</v>
      </c>
      <c r="E2" s="5">
        <f>D2*12</f>
        <v>840000</v>
      </c>
      <c r="F2" s="6">
        <v>44562.0</v>
      </c>
      <c r="G2" s="6" t="s">
        <v>10</v>
      </c>
    </row>
    <row r="3" ht="15.75" customHeight="1">
      <c r="A3" s="7" t="s">
        <v>11</v>
      </c>
      <c r="B3" s="4" t="s">
        <v>12</v>
      </c>
      <c r="C3" s="4" t="s">
        <v>13</v>
      </c>
      <c r="D3" s="8">
        <v>12700.0</v>
      </c>
      <c r="E3" s="9">
        <f>12*D3</f>
        <v>152400</v>
      </c>
      <c r="F3" s="10">
        <v>43282.0</v>
      </c>
      <c r="G3" s="11">
        <v>44515.0</v>
      </c>
    </row>
    <row r="4" ht="18.75" customHeight="1">
      <c r="A4" s="3" t="s">
        <v>14</v>
      </c>
      <c r="B4" s="4" t="s">
        <v>12</v>
      </c>
      <c r="C4" s="4" t="s">
        <v>13</v>
      </c>
      <c r="D4" s="8">
        <v>167640.0</v>
      </c>
      <c r="E4" s="9">
        <v>2011680.0</v>
      </c>
      <c r="F4" s="10">
        <v>44949.0</v>
      </c>
      <c r="G4" s="10" t="s">
        <v>10</v>
      </c>
    </row>
    <row r="5" ht="15.75" customHeight="1">
      <c r="A5" s="12" t="s">
        <v>15</v>
      </c>
      <c r="B5" s="13" t="s">
        <v>16</v>
      </c>
      <c r="C5" s="14" t="s">
        <v>17</v>
      </c>
      <c r="D5" s="15">
        <v>550000.0</v>
      </c>
      <c r="E5" s="9">
        <f t="shared" ref="E5:E6" si="1">D5*12</f>
        <v>6600000</v>
      </c>
      <c r="F5" s="6">
        <v>45536.0</v>
      </c>
      <c r="G5" s="6">
        <v>45597.0</v>
      </c>
    </row>
    <row r="6" ht="15.75" customHeight="1">
      <c r="A6" s="3" t="s">
        <v>18</v>
      </c>
      <c r="B6" s="16" t="s">
        <v>19</v>
      </c>
      <c r="C6" s="17" t="s">
        <v>20</v>
      </c>
      <c r="D6" s="8">
        <v>750000.0</v>
      </c>
      <c r="E6" s="9">
        <f t="shared" si="1"/>
        <v>9000000</v>
      </c>
      <c r="F6" s="10">
        <v>45575.0</v>
      </c>
      <c r="G6" s="10" t="s">
        <v>10</v>
      </c>
    </row>
    <row r="7" ht="15.75" customHeight="1">
      <c r="A7" s="7" t="s">
        <v>21</v>
      </c>
      <c r="B7" s="16" t="s">
        <v>22</v>
      </c>
      <c r="C7" s="16" t="s">
        <v>23</v>
      </c>
      <c r="D7" s="8">
        <v>410000.0</v>
      </c>
      <c r="E7" s="9">
        <f t="shared" ref="E7:E17" si="2">12*D7</f>
        <v>4920000</v>
      </c>
      <c r="F7" s="10">
        <v>44593.0</v>
      </c>
      <c r="G7" s="10">
        <v>44805.0</v>
      </c>
    </row>
    <row r="8" ht="15.75" customHeight="1">
      <c r="A8" s="7" t="s">
        <v>24</v>
      </c>
      <c r="B8" s="16" t="s">
        <v>22</v>
      </c>
      <c r="C8" s="16" t="s">
        <v>25</v>
      </c>
      <c r="D8" s="8">
        <v>578947.0</v>
      </c>
      <c r="E8" s="9">
        <f t="shared" si="2"/>
        <v>6947364</v>
      </c>
      <c r="F8" s="10">
        <v>44805.0</v>
      </c>
      <c r="G8" s="10">
        <v>45597.0</v>
      </c>
    </row>
    <row r="9" ht="15.75" customHeight="1">
      <c r="A9" s="7" t="s">
        <v>26</v>
      </c>
      <c r="B9" s="16" t="s">
        <v>27</v>
      </c>
      <c r="C9" s="16" t="s">
        <v>28</v>
      </c>
      <c r="D9" s="8">
        <v>330827.0</v>
      </c>
      <c r="E9" s="9">
        <f t="shared" si="2"/>
        <v>3969924</v>
      </c>
      <c r="F9" s="18" t="s">
        <v>29</v>
      </c>
      <c r="G9" s="10">
        <v>44682.0</v>
      </c>
    </row>
    <row r="10" ht="15.75" customHeight="1">
      <c r="A10" s="7" t="s">
        <v>30</v>
      </c>
      <c r="B10" s="16" t="s">
        <v>27</v>
      </c>
      <c r="C10" s="16" t="s">
        <v>28</v>
      </c>
      <c r="D10" s="8">
        <v>375038.0</v>
      </c>
      <c r="E10" s="9">
        <f t="shared" si="2"/>
        <v>4500456</v>
      </c>
      <c r="F10" s="10">
        <v>44682.0</v>
      </c>
      <c r="G10" s="10">
        <v>45597.0</v>
      </c>
    </row>
    <row r="11" ht="15.75" customHeight="1">
      <c r="A11" s="7" t="s">
        <v>31</v>
      </c>
      <c r="B11" s="16" t="s">
        <v>32</v>
      </c>
      <c r="C11" s="16" t="s">
        <v>33</v>
      </c>
      <c r="D11" s="8">
        <v>563910.0</v>
      </c>
      <c r="E11" s="9">
        <f t="shared" si="2"/>
        <v>6766920</v>
      </c>
      <c r="F11" s="10">
        <v>44680.0</v>
      </c>
      <c r="G11" s="10">
        <v>44805.0</v>
      </c>
    </row>
    <row r="12" ht="15.75" customHeight="1">
      <c r="A12" s="7" t="s">
        <v>34</v>
      </c>
      <c r="B12" s="16" t="s">
        <v>32</v>
      </c>
      <c r="C12" s="16" t="s">
        <v>33</v>
      </c>
      <c r="D12" s="8">
        <v>578947.0</v>
      </c>
      <c r="E12" s="9">
        <f t="shared" si="2"/>
        <v>6947364</v>
      </c>
      <c r="F12" s="10">
        <v>44805.0</v>
      </c>
      <c r="G12" s="19" t="s">
        <v>35</v>
      </c>
    </row>
    <row r="13" ht="27.75" customHeight="1">
      <c r="A13" s="7" t="s">
        <v>36</v>
      </c>
      <c r="B13" s="16" t="s">
        <v>37</v>
      </c>
      <c r="C13" s="16" t="s">
        <v>38</v>
      </c>
      <c r="D13" s="8">
        <v>526315.0</v>
      </c>
      <c r="E13" s="9">
        <f t="shared" si="2"/>
        <v>6315780</v>
      </c>
      <c r="F13" s="10">
        <v>44813.0</v>
      </c>
      <c r="G13" s="10">
        <v>44904.0</v>
      </c>
      <c r="I13" s="20"/>
    </row>
    <row r="14" ht="28.5" customHeight="1">
      <c r="A14" s="7" t="s">
        <v>39</v>
      </c>
      <c r="B14" s="16" t="s">
        <v>37</v>
      </c>
      <c r="C14" s="16" t="s">
        <v>40</v>
      </c>
      <c r="D14" s="8">
        <v>159774.0</v>
      </c>
      <c r="E14" s="9">
        <f t="shared" si="2"/>
        <v>1917288</v>
      </c>
      <c r="F14" s="10">
        <v>45627.0</v>
      </c>
      <c r="G14" s="21" t="s">
        <v>10</v>
      </c>
    </row>
    <row r="15" ht="26.25" customHeight="1">
      <c r="A15" s="22" t="s">
        <v>41</v>
      </c>
      <c r="B15" s="23" t="s">
        <v>42</v>
      </c>
      <c r="C15" s="23" t="s">
        <v>43</v>
      </c>
      <c r="D15" s="24">
        <v>800000.0</v>
      </c>
      <c r="E15" s="9">
        <f t="shared" si="2"/>
        <v>9600000</v>
      </c>
      <c r="F15" s="25">
        <v>45545.0</v>
      </c>
      <c r="G15" s="21" t="s">
        <v>10</v>
      </c>
      <c r="I15" s="26"/>
      <c r="J15" s="27"/>
      <c r="K15" s="26"/>
      <c r="L15" s="28"/>
      <c r="M15" s="28"/>
      <c r="N15" s="29"/>
      <c r="O15" s="29"/>
    </row>
    <row r="16" ht="15.75" customHeight="1">
      <c r="A16" s="7" t="s">
        <v>44</v>
      </c>
      <c r="B16" s="16" t="s">
        <v>45</v>
      </c>
      <c r="C16" s="16" t="s">
        <v>46</v>
      </c>
      <c r="D16" s="8">
        <v>260000.0</v>
      </c>
      <c r="E16" s="9">
        <f t="shared" si="2"/>
        <v>3120000</v>
      </c>
      <c r="F16" s="30">
        <v>44418.0</v>
      </c>
      <c r="G16" s="30">
        <v>44682.0</v>
      </c>
    </row>
    <row r="17" ht="29.25" customHeight="1">
      <c r="A17" s="7" t="s">
        <v>47</v>
      </c>
      <c r="B17" s="16" t="s">
        <v>45</v>
      </c>
      <c r="C17" s="16" t="s">
        <v>48</v>
      </c>
      <c r="D17" s="8">
        <v>303283.0</v>
      </c>
      <c r="E17" s="9">
        <f t="shared" si="2"/>
        <v>3639396</v>
      </c>
      <c r="F17" s="30">
        <v>44682.0</v>
      </c>
      <c r="G17" s="30">
        <v>44956.0</v>
      </c>
    </row>
    <row r="18" ht="28.5" customHeight="1">
      <c r="A18" s="3" t="s">
        <v>49</v>
      </c>
      <c r="B18" s="16" t="s">
        <v>45</v>
      </c>
      <c r="C18" s="16" t="s">
        <v>50</v>
      </c>
      <c r="D18" s="8">
        <v>578947.0</v>
      </c>
      <c r="E18" s="9">
        <f t="shared" ref="E18:E19" si="3">D18*12</f>
        <v>6947364</v>
      </c>
      <c r="F18" s="10">
        <v>44958.0</v>
      </c>
      <c r="G18" s="10">
        <v>45597.0</v>
      </c>
    </row>
    <row r="19" ht="30.75" customHeight="1">
      <c r="A19" s="3" t="s">
        <v>51</v>
      </c>
      <c r="B19" s="16" t="s">
        <v>45</v>
      </c>
      <c r="C19" s="16" t="s">
        <v>52</v>
      </c>
      <c r="D19" s="5">
        <v>467398.0</v>
      </c>
      <c r="E19" s="9">
        <f t="shared" si="3"/>
        <v>5608776</v>
      </c>
      <c r="F19" s="10">
        <v>45597.0</v>
      </c>
      <c r="G19" s="10" t="s">
        <v>10</v>
      </c>
    </row>
    <row r="20" ht="15.75" customHeight="1">
      <c r="A20" s="12" t="s">
        <v>53</v>
      </c>
      <c r="B20" s="13" t="s">
        <v>54</v>
      </c>
      <c r="C20" s="17" t="s">
        <v>55</v>
      </c>
      <c r="D20" s="5">
        <v>300757.0</v>
      </c>
      <c r="E20" s="5">
        <f t="shared" ref="E20:E24" si="4">12*D20</f>
        <v>3609084</v>
      </c>
      <c r="F20" s="6">
        <v>45456.0</v>
      </c>
      <c r="G20" s="6">
        <v>45566.0</v>
      </c>
    </row>
    <row r="21" ht="15.75" customHeight="1">
      <c r="A21" s="12" t="s">
        <v>56</v>
      </c>
      <c r="B21" s="13" t="s">
        <v>54</v>
      </c>
      <c r="C21" s="14" t="s">
        <v>57</v>
      </c>
      <c r="D21" s="5">
        <v>507419.0</v>
      </c>
      <c r="E21" s="5">
        <f t="shared" si="4"/>
        <v>6089028</v>
      </c>
      <c r="F21" s="6">
        <v>45566.0</v>
      </c>
      <c r="G21" s="6">
        <v>45597.0</v>
      </c>
    </row>
    <row r="22" ht="15.75" customHeight="1">
      <c r="A22" s="12" t="s">
        <v>58</v>
      </c>
      <c r="B22" s="13" t="s">
        <v>54</v>
      </c>
      <c r="C22" s="14" t="s">
        <v>57</v>
      </c>
      <c r="D22" s="5">
        <v>467398.0</v>
      </c>
      <c r="E22" s="5">
        <f t="shared" si="4"/>
        <v>5608776</v>
      </c>
      <c r="F22" s="6">
        <v>45597.0</v>
      </c>
      <c r="G22" s="6" t="s">
        <v>10</v>
      </c>
    </row>
    <row r="23" ht="15.75" customHeight="1">
      <c r="A23" s="12" t="s">
        <v>59</v>
      </c>
      <c r="B23" s="13" t="s">
        <v>60</v>
      </c>
      <c r="C23" s="14" t="s">
        <v>61</v>
      </c>
      <c r="D23" s="5">
        <v>598977.0</v>
      </c>
      <c r="E23" s="5">
        <f t="shared" si="4"/>
        <v>7187724</v>
      </c>
      <c r="F23" s="6">
        <v>45601.0</v>
      </c>
      <c r="G23" s="6" t="s">
        <v>10</v>
      </c>
    </row>
    <row r="24" ht="21.75" customHeight="1">
      <c r="A24" s="12" t="s">
        <v>62</v>
      </c>
      <c r="B24" s="13" t="s">
        <v>63</v>
      </c>
      <c r="C24" s="14" t="s">
        <v>64</v>
      </c>
      <c r="D24" s="5">
        <v>612418.0</v>
      </c>
      <c r="E24" s="5">
        <f t="shared" si="4"/>
        <v>7349016</v>
      </c>
      <c r="F24" s="6">
        <v>45601.0</v>
      </c>
      <c r="G24" s="6" t="s">
        <v>10</v>
      </c>
    </row>
    <row r="25" ht="15.75" customHeight="1">
      <c r="A25" s="26"/>
      <c r="B25" s="26"/>
      <c r="C25" s="26"/>
      <c r="D25" s="28"/>
      <c r="E25" s="31"/>
      <c r="F25" s="32"/>
      <c r="G25" s="33"/>
    </row>
    <row r="26" ht="15.75" customHeight="1">
      <c r="A26" s="26"/>
      <c r="B26" s="26"/>
      <c r="C26" s="26"/>
      <c r="D26" s="28"/>
      <c r="E26" s="31"/>
      <c r="F26" s="32"/>
      <c r="G26" s="32"/>
    </row>
    <row r="27" ht="15.75" customHeight="1">
      <c r="A27" s="26"/>
      <c r="B27" s="26"/>
      <c r="C27" s="26"/>
      <c r="D27" s="28"/>
      <c r="E27" s="31"/>
      <c r="F27" s="32"/>
      <c r="G27" s="33"/>
    </row>
    <row r="28" ht="15.75" customHeight="1">
      <c r="A28" s="26"/>
      <c r="B28" s="26"/>
      <c r="C28" s="26"/>
      <c r="D28" s="28"/>
      <c r="E28" s="31"/>
      <c r="F28" s="32"/>
      <c r="G28" s="32"/>
    </row>
    <row r="29" ht="15.75" customHeight="1">
      <c r="A29" s="26"/>
      <c r="B29" s="26"/>
      <c r="C29" s="26"/>
      <c r="D29" s="28"/>
      <c r="E29" s="31"/>
      <c r="F29" s="32"/>
      <c r="G29" s="32"/>
    </row>
    <row r="30" ht="15.75" customHeight="1">
      <c r="A30" s="26"/>
      <c r="B30" s="26"/>
      <c r="C30" s="26"/>
      <c r="D30" s="28"/>
      <c r="E30" s="31"/>
      <c r="F30" s="32"/>
      <c r="G30" s="33"/>
    </row>
    <row r="31" ht="15.75" customHeight="1">
      <c r="A31" s="26"/>
      <c r="B31" s="26"/>
      <c r="C31" s="26"/>
      <c r="D31" s="28"/>
      <c r="E31" s="31"/>
      <c r="F31" s="29"/>
      <c r="G31" s="32"/>
    </row>
    <row r="32" ht="15.75" customHeight="1">
      <c r="A32" s="26"/>
      <c r="B32" s="26"/>
      <c r="C32" s="26"/>
      <c r="D32" s="28"/>
      <c r="E32" s="31"/>
      <c r="F32" s="32"/>
      <c r="G32" s="32"/>
    </row>
    <row r="33" ht="15.75" customHeight="1">
      <c r="A33" s="26"/>
      <c r="B33" s="26"/>
      <c r="C33" s="26"/>
      <c r="D33" s="28"/>
      <c r="E33" s="31"/>
      <c r="F33" s="32"/>
      <c r="G33" s="33"/>
    </row>
    <row r="34" ht="15.75" customHeight="1">
      <c r="A34" s="26"/>
      <c r="B34" s="26"/>
      <c r="C34" s="33"/>
      <c r="D34" s="28"/>
      <c r="E34" s="31"/>
      <c r="F34" s="32"/>
      <c r="G34" s="32"/>
    </row>
    <row r="35" ht="15.75" customHeight="1">
      <c r="A35" s="33"/>
      <c r="B35" s="33"/>
      <c r="C35" s="33"/>
      <c r="D35" s="31"/>
      <c r="E35" s="31"/>
      <c r="F35" s="32"/>
      <c r="G35" s="32"/>
    </row>
    <row r="36" ht="15.75" customHeight="1">
      <c r="A36" s="33"/>
      <c r="B36" s="33"/>
      <c r="C36" s="33"/>
      <c r="D36" s="31"/>
      <c r="E36" s="31"/>
      <c r="F36" s="32"/>
      <c r="G36" s="32"/>
    </row>
    <row r="37" ht="15.75" customHeight="1">
      <c r="A37" s="33"/>
      <c r="B37" s="33"/>
      <c r="C37" s="33"/>
      <c r="D37" s="31"/>
      <c r="E37" s="31"/>
      <c r="F37" s="32"/>
      <c r="G37" s="32"/>
    </row>
    <row r="38" ht="15.75" customHeight="1">
      <c r="A38" s="33"/>
      <c r="B38" s="33"/>
      <c r="C38" s="33"/>
      <c r="D38" s="31"/>
      <c r="E38" s="31"/>
      <c r="F38" s="32"/>
      <c r="G38" s="32"/>
    </row>
    <row r="39" ht="15.75" customHeight="1">
      <c r="A39" s="33"/>
      <c r="B39" s="33"/>
      <c r="C39" s="33"/>
      <c r="D39" s="31"/>
      <c r="E39" s="31"/>
      <c r="F39" s="32"/>
      <c r="G39" s="32"/>
    </row>
    <row r="40" ht="15.75" customHeight="1">
      <c r="A40" s="33"/>
      <c r="B40" s="33"/>
      <c r="C40" s="33"/>
      <c r="D40" s="31"/>
      <c r="E40" s="31"/>
      <c r="F40" s="32"/>
      <c r="G40" s="32"/>
    </row>
    <row r="41" ht="15.75" customHeight="1">
      <c r="A41" s="33"/>
      <c r="B41" s="33"/>
      <c r="C41" s="33"/>
      <c r="D41" s="31"/>
      <c r="E41" s="31"/>
      <c r="F41" s="34"/>
      <c r="G41" s="32"/>
    </row>
    <row r="42" ht="15.75" customHeight="1">
      <c r="A42" s="33"/>
      <c r="B42" s="33"/>
      <c r="C42" s="33"/>
      <c r="D42" s="35"/>
      <c r="E42" s="35"/>
      <c r="F42" s="36"/>
      <c r="G42" s="36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autoFilter ref="$A$1:$G$42"/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3"/>
    <hyperlink r:id="rId13" ref="A14"/>
    <hyperlink r:id="rId14" ref="A15"/>
    <hyperlink r:id="rId15" ref="A16"/>
    <hyperlink r:id="rId16" ref="A17"/>
    <hyperlink r:id="rId17" ref="A18"/>
    <hyperlink r:id="rId18" ref="A19"/>
    <hyperlink r:id="rId19" ref="A20"/>
    <hyperlink r:id="rId20" ref="A21"/>
    <hyperlink r:id="rId21" ref="A22"/>
    <hyperlink r:id="rId22" ref="A23"/>
    <hyperlink r:id="rId23" ref="A24"/>
  </hyperlinks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6.5"/>
    <col customWidth="1" min="2" max="2" width="12.0"/>
    <col customWidth="1" min="3" max="3" width="19.25"/>
    <col customWidth="1" min="4" max="4" width="16.63"/>
    <col customWidth="1" min="5" max="5" width="12.63"/>
  </cols>
  <sheetData>
    <row r="1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15.75" customHeight="1">
      <c r="A2" s="7" t="s">
        <v>65</v>
      </c>
      <c r="B2" s="17" t="s">
        <v>66</v>
      </c>
      <c r="C2" s="37" t="s">
        <v>67</v>
      </c>
      <c r="D2" s="38">
        <v>40005.0</v>
      </c>
      <c r="E2" s="39">
        <f t="shared" ref="E2:E5" si="1">12*D2</f>
        <v>480060</v>
      </c>
      <c r="F2" s="40">
        <v>44470.0</v>
      </c>
      <c r="G2" s="40">
        <v>44774.0</v>
      </c>
    </row>
    <row r="3" ht="15.75" customHeight="1">
      <c r="A3" s="7" t="s">
        <v>68</v>
      </c>
      <c r="B3" s="17" t="s">
        <v>66</v>
      </c>
      <c r="C3" s="37" t="s">
        <v>67</v>
      </c>
      <c r="D3" s="38">
        <v>63500.0</v>
      </c>
      <c r="E3" s="39">
        <f t="shared" si="1"/>
        <v>762000</v>
      </c>
      <c r="F3" s="40">
        <v>44774.0</v>
      </c>
      <c r="G3" s="41" t="s">
        <v>10</v>
      </c>
    </row>
    <row r="4" ht="15.75" customHeight="1">
      <c r="A4" s="22" t="s">
        <v>7</v>
      </c>
      <c r="B4" s="17" t="s">
        <v>69</v>
      </c>
      <c r="C4" s="37" t="s">
        <v>70</v>
      </c>
      <c r="D4" s="38">
        <v>374650.0</v>
      </c>
      <c r="E4" s="39">
        <f t="shared" si="1"/>
        <v>4495800</v>
      </c>
      <c r="F4" s="40">
        <v>44333.0</v>
      </c>
      <c r="G4" s="40">
        <v>44834.0</v>
      </c>
    </row>
    <row r="5" ht="15.75" customHeight="1">
      <c r="A5" s="22" t="s">
        <v>71</v>
      </c>
      <c r="B5" s="17" t="s">
        <v>69</v>
      </c>
      <c r="C5" s="37" t="s">
        <v>70</v>
      </c>
      <c r="D5" s="38">
        <v>374650.0</v>
      </c>
      <c r="E5" s="39">
        <f t="shared" si="1"/>
        <v>4495800</v>
      </c>
      <c r="F5" s="40">
        <v>44834.0</v>
      </c>
      <c r="G5" s="41" t="s">
        <v>10</v>
      </c>
    </row>
    <row r="6" ht="15.75" customHeight="1">
      <c r="A6" s="22" t="s">
        <v>72</v>
      </c>
      <c r="B6" s="17" t="s">
        <v>73</v>
      </c>
      <c r="C6" s="37" t="s">
        <v>70</v>
      </c>
      <c r="D6" s="38">
        <v>70000.0</v>
      </c>
      <c r="E6" s="39">
        <f>D6*12</f>
        <v>840000</v>
      </c>
      <c r="F6" s="40">
        <v>44562.0</v>
      </c>
      <c r="G6" s="41" t="s">
        <v>10</v>
      </c>
    </row>
    <row r="7" ht="15.75" customHeight="1">
      <c r="A7" s="7" t="s">
        <v>74</v>
      </c>
      <c r="B7" s="14" t="s">
        <v>75</v>
      </c>
      <c r="C7" s="42" t="s">
        <v>76</v>
      </c>
      <c r="D7" s="38">
        <v>120000.0</v>
      </c>
      <c r="E7" s="39">
        <f>12*D7</f>
        <v>1440000</v>
      </c>
      <c r="F7" s="43">
        <v>45047.0</v>
      </c>
      <c r="G7" s="41" t="s">
        <v>10</v>
      </c>
    </row>
    <row r="8" ht="15.75" customHeight="1">
      <c r="A8" s="44" t="s">
        <v>77</v>
      </c>
      <c r="B8" s="17" t="s">
        <v>78</v>
      </c>
      <c r="C8" s="42" t="s">
        <v>79</v>
      </c>
      <c r="D8" s="38">
        <v>0.0</v>
      </c>
      <c r="E8" s="39">
        <v>4670000.0</v>
      </c>
      <c r="F8" s="43">
        <v>45078.0</v>
      </c>
      <c r="G8" s="40">
        <v>45505.0</v>
      </c>
    </row>
    <row r="9" ht="15.75" customHeight="1">
      <c r="A9" s="7" t="s">
        <v>80</v>
      </c>
      <c r="B9" s="17" t="s">
        <v>12</v>
      </c>
      <c r="C9" s="37" t="s">
        <v>81</v>
      </c>
      <c r="D9" s="38">
        <v>12700.0</v>
      </c>
      <c r="E9" s="39">
        <f>12*D9</f>
        <v>152400</v>
      </c>
      <c r="F9" s="40">
        <v>43282.0</v>
      </c>
      <c r="G9" s="45">
        <v>44515.0</v>
      </c>
    </row>
    <row r="10" ht="15.75" customHeight="1">
      <c r="A10" s="7" t="s">
        <v>82</v>
      </c>
      <c r="B10" s="17" t="s">
        <v>12</v>
      </c>
      <c r="C10" s="37" t="s">
        <v>81</v>
      </c>
      <c r="D10" s="46">
        <v>167640.0</v>
      </c>
      <c r="E10" s="9">
        <v>2011680.0</v>
      </c>
      <c r="F10" s="40">
        <v>44927.0</v>
      </c>
      <c r="G10" s="41" t="s">
        <v>10</v>
      </c>
    </row>
    <row r="11" ht="15.75" customHeight="1">
      <c r="A11" s="7" t="s">
        <v>83</v>
      </c>
      <c r="B11" s="14" t="s">
        <v>84</v>
      </c>
      <c r="C11" s="37" t="s">
        <v>85</v>
      </c>
      <c r="D11" s="38">
        <v>550000.0</v>
      </c>
      <c r="E11" s="39">
        <f t="shared" ref="E11:E37" si="2">12*D11</f>
        <v>6600000</v>
      </c>
      <c r="F11" s="40">
        <v>44805.0</v>
      </c>
      <c r="G11" s="14" t="s">
        <v>86</v>
      </c>
    </row>
    <row r="12" ht="15.75" customHeight="1">
      <c r="A12" s="7" t="s">
        <v>87</v>
      </c>
      <c r="B12" s="14" t="s">
        <v>88</v>
      </c>
      <c r="C12" s="37" t="s">
        <v>89</v>
      </c>
      <c r="D12" s="38">
        <v>400000.0</v>
      </c>
      <c r="E12" s="39">
        <f t="shared" si="2"/>
        <v>4800000</v>
      </c>
      <c r="F12" s="40">
        <v>44805.0</v>
      </c>
      <c r="G12" s="14" t="s">
        <v>90</v>
      </c>
    </row>
    <row r="13" ht="15.75" customHeight="1">
      <c r="A13" s="7" t="s">
        <v>91</v>
      </c>
      <c r="B13" s="14" t="s">
        <v>92</v>
      </c>
      <c r="C13" s="37" t="s">
        <v>93</v>
      </c>
      <c r="D13" s="38">
        <v>260000.0</v>
      </c>
      <c r="E13" s="39">
        <f t="shared" si="2"/>
        <v>3120000</v>
      </c>
      <c r="F13" s="40">
        <v>44805.0</v>
      </c>
      <c r="G13" s="41" t="s">
        <v>10</v>
      </c>
    </row>
    <row r="14" ht="15.75" customHeight="1">
      <c r="A14" s="7" t="s">
        <v>94</v>
      </c>
      <c r="B14" s="14" t="s">
        <v>95</v>
      </c>
      <c r="C14" s="37" t="s">
        <v>96</v>
      </c>
      <c r="D14" s="38">
        <v>550000.0</v>
      </c>
      <c r="E14" s="39">
        <f t="shared" si="2"/>
        <v>6600000</v>
      </c>
      <c r="F14" s="40">
        <v>44805.0</v>
      </c>
      <c r="G14" s="41" t="s">
        <v>10</v>
      </c>
    </row>
    <row r="15" ht="15.75" customHeight="1">
      <c r="A15" s="7" t="s">
        <v>97</v>
      </c>
      <c r="B15" s="14" t="s">
        <v>98</v>
      </c>
      <c r="C15" s="37" t="s">
        <v>99</v>
      </c>
      <c r="D15" s="38">
        <v>550000.0</v>
      </c>
      <c r="E15" s="39">
        <f t="shared" si="2"/>
        <v>6600000</v>
      </c>
      <c r="F15" s="40">
        <v>44805.0</v>
      </c>
      <c r="G15" s="41" t="s">
        <v>10</v>
      </c>
    </row>
    <row r="16" ht="15.75" customHeight="1">
      <c r="A16" s="7" t="s">
        <v>100</v>
      </c>
      <c r="B16" s="14" t="s">
        <v>101</v>
      </c>
      <c r="C16" s="37" t="s">
        <v>102</v>
      </c>
      <c r="D16" s="38">
        <v>550000.0</v>
      </c>
      <c r="E16" s="39">
        <f t="shared" si="2"/>
        <v>6600000</v>
      </c>
      <c r="F16" s="40">
        <v>44806.0</v>
      </c>
      <c r="G16" s="41" t="s">
        <v>10</v>
      </c>
    </row>
    <row r="17" ht="15.75" customHeight="1">
      <c r="A17" s="7" t="s">
        <v>103</v>
      </c>
      <c r="B17" s="14" t="s">
        <v>104</v>
      </c>
      <c r="C17" s="37" t="s">
        <v>89</v>
      </c>
      <c r="D17" s="38">
        <v>400000.0</v>
      </c>
      <c r="E17" s="39">
        <f t="shared" si="2"/>
        <v>4800000</v>
      </c>
      <c r="F17" s="40">
        <v>44805.0</v>
      </c>
      <c r="G17" s="41" t="s">
        <v>10</v>
      </c>
    </row>
    <row r="18" ht="15.75" customHeight="1">
      <c r="A18" s="44" t="s">
        <v>105</v>
      </c>
      <c r="B18" s="14" t="s">
        <v>104</v>
      </c>
      <c r="C18" s="41" t="s">
        <v>89</v>
      </c>
      <c r="D18" s="47">
        <v>350000.0</v>
      </c>
      <c r="E18" s="39">
        <f t="shared" si="2"/>
        <v>4200000</v>
      </c>
      <c r="F18" s="40">
        <v>44805.0</v>
      </c>
      <c r="G18" s="40">
        <v>45352.0</v>
      </c>
    </row>
    <row r="19" ht="15.75" customHeight="1">
      <c r="A19" s="7" t="s">
        <v>106</v>
      </c>
      <c r="B19" s="14" t="s">
        <v>107</v>
      </c>
      <c r="C19" s="41" t="s">
        <v>108</v>
      </c>
      <c r="D19" s="38">
        <v>550000.0</v>
      </c>
      <c r="E19" s="39">
        <f t="shared" si="2"/>
        <v>6600000</v>
      </c>
      <c r="F19" s="40">
        <v>44806.0</v>
      </c>
      <c r="G19" s="14" t="s">
        <v>109</v>
      </c>
    </row>
    <row r="20" ht="15.75" customHeight="1">
      <c r="A20" s="48" t="s">
        <v>110</v>
      </c>
      <c r="B20" s="14" t="s">
        <v>111</v>
      </c>
      <c r="C20" s="14" t="s">
        <v>112</v>
      </c>
      <c r="D20" s="38">
        <v>293233.0</v>
      </c>
      <c r="E20" s="39">
        <f t="shared" si="2"/>
        <v>3518796</v>
      </c>
      <c r="F20" s="40">
        <v>44958.0</v>
      </c>
      <c r="G20" s="41" t="s">
        <v>10</v>
      </c>
    </row>
    <row r="21" ht="15.75" customHeight="1">
      <c r="A21" s="48" t="s">
        <v>113</v>
      </c>
      <c r="B21" s="14" t="s">
        <v>111</v>
      </c>
      <c r="C21" s="14" t="s">
        <v>114</v>
      </c>
      <c r="D21" s="38">
        <v>319550.0</v>
      </c>
      <c r="E21" s="39">
        <f t="shared" si="2"/>
        <v>3834600</v>
      </c>
      <c r="F21" s="40">
        <v>45597.0</v>
      </c>
      <c r="G21" s="41" t="s">
        <v>10</v>
      </c>
    </row>
    <row r="22" ht="15.75" customHeight="1">
      <c r="A22" s="48" t="s">
        <v>115</v>
      </c>
      <c r="B22" s="14" t="s">
        <v>116</v>
      </c>
      <c r="C22" s="14" t="s">
        <v>117</v>
      </c>
      <c r="D22" s="38">
        <v>578974.0</v>
      </c>
      <c r="E22" s="39">
        <f t="shared" si="2"/>
        <v>6947688</v>
      </c>
      <c r="F22" s="40">
        <v>44958.0</v>
      </c>
      <c r="G22" s="41" t="s">
        <v>10</v>
      </c>
    </row>
    <row r="23" ht="15.75" customHeight="1">
      <c r="A23" s="48" t="s">
        <v>118</v>
      </c>
      <c r="B23" s="14" t="s">
        <v>119</v>
      </c>
      <c r="C23" s="14" t="s">
        <v>120</v>
      </c>
      <c r="D23" s="38">
        <v>436090.0</v>
      </c>
      <c r="E23" s="39">
        <f t="shared" si="2"/>
        <v>5233080</v>
      </c>
      <c r="F23" s="40">
        <v>44958.0</v>
      </c>
      <c r="G23" s="40">
        <v>45372.0</v>
      </c>
    </row>
    <row r="24" ht="15.75" customHeight="1">
      <c r="A24" s="48" t="s">
        <v>121</v>
      </c>
      <c r="B24" s="14" t="s">
        <v>119</v>
      </c>
      <c r="C24" s="14" t="s">
        <v>117</v>
      </c>
      <c r="D24" s="38">
        <v>578974.0</v>
      </c>
      <c r="E24" s="39">
        <f t="shared" si="2"/>
        <v>6947688</v>
      </c>
      <c r="F24" s="40">
        <v>45372.0</v>
      </c>
      <c r="G24" s="40">
        <v>45597.0</v>
      </c>
    </row>
    <row r="25" ht="15.75" customHeight="1">
      <c r="A25" s="48" t="s">
        <v>122</v>
      </c>
      <c r="B25" s="14" t="s">
        <v>119</v>
      </c>
      <c r="C25" s="14" t="s">
        <v>123</v>
      </c>
      <c r="D25" s="38">
        <v>279429.0</v>
      </c>
      <c r="E25" s="39">
        <f t="shared" si="2"/>
        <v>3353148</v>
      </c>
      <c r="F25" s="40">
        <v>45597.0</v>
      </c>
      <c r="G25" s="41" t="s">
        <v>10</v>
      </c>
    </row>
    <row r="26" ht="15.75" customHeight="1">
      <c r="A26" s="48" t="s">
        <v>124</v>
      </c>
      <c r="B26" s="14" t="s">
        <v>125</v>
      </c>
      <c r="C26" s="14" t="s">
        <v>126</v>
      </c>
      <c r="D26" s="38">
        <v>320301.0</v>
      </c>
      <c r="E26" s="39">
        <f t="shared" si="2"/>
        <v>3843612</v>
      </c>
      <c r="F26" s="40">
        <v>44958.0</v>
      </c>
      <c r="G26" s="40">
        <v>45597.0</v>
      </c>
    </row>
    <row r="27" ht="15.75" customHeight="1">
      <c r="A27" s="48" t="s">
        <v>127</v>
      </c>
      <c r="B27" s="14" t="s">
        <v>125</v>
      </c>
      <c r="C27" s="14" t="s">
        <v>128</v>
      </c>
      <c r="D27" s="38">
        <v>279429.0</v>
      </c>
      <c r="E27" s="39">
        <f t="shared" si="2"/>
        <v>3353148</v>
      </c>
      <c r="F27" s="40">
        <v>45597.0</v>
      </c>
      <c r="G27" s="41" t="s">
        <v>10</v>
      </c>
    </row>
    <row r="28" ht="15.75" customHeight="1">
      <c r="A28" s="48" t="s">
        <v>118</v>
      </c>
      <c r="B28" s="14" t="s">
        <v>129</v>
      </c>
      <c r="C28" s="14" t="s">
        <v>130</v>
      </c>
      <c r="D28" s="38">
        <v>293233.0</v>
      </c>
      <c r="E28" s="39">
        <f t="shared" si="2"/>
        <v>3518796</v>
      </c>
      <c r="F28" s="40">
        <v>44958.0</v>
      </c>
      <c r="G28" s="41" t="s">
        <v>10</v>
      </c>
    </row>
    <row r="29" ht="15.75" customHeight="1">
      <c r="A29" s="48" t="s">
        <v>121</v>
      </c>
      <c r="B29" s="14" t="s">
        <v>129</v>
      </c>
      <c r="C29" s="14" t="s">
        <v>130</v>
      </c>
      <c r="D29" s="38">
        <v>319550.0</v>
      </c>
      <c r="E29" s="39">
        <f t="shared" si="2"/>
        <v>3834600</v>
      </c>
      <c r="F29" s="40">
        <v>45597.0</v>
      </c>
      <c r="G29" s="41" t="s">
        <v>10</v>
      </c>
    </row>
    <row r="30" ht="23.25" customHeight="1">
      <c r="A30" s="48" t="s">
        <v>131</v>
      </c>
      <c r="B30" s="14" t="s">
        <v>45</v>
      </c>
      <c r="C30" s="41" t="s">
        <v>132</v>
      </c>
      <c r="D30" s="38">
        <v>0.0</v>
      </c>
      <c r="E30" s="39">
        <f t="shared" si="2"/>
        <v>0</v>
      </c>
      <c r="F30" s="40">
        <v>44958.0</v>
      </c>
      <c r="G30" s="41" t="s">
        <v>10</v>
      </c>
    </row>
    <row r="31" ht="15.75" customHeight="1">
      <c r="A31" s="48" t="s">
        <v>133</v>
      </c>
      <c r="B31" s="14" t="s">
        <v>134</v>
      </c>
      <c r="C31" s="14" t="s">
        <v>135</v>
      </c>
      <c r="D31" s="38">
        <v>578947.0</v>
      </c>
      <c r="E31" s="38">
        <f t="shared" si="2"/>
        <v>6947364</v>
      </c>
      <c r="F31" s="41" t="s">
        <v>136</v>
      </c>
      <c r="G31" s="41" t="s">
        <v>10</v>
      </c>
    </row>
    <row r="32" ht="15.75" customHeight="1">
      <c r="A32" s="48" t="s">
        <v>137</v>
      </c>
      <c r="B32" s="14" t="s">
        <v>134</v>
      </c>
      <c r="C32" s="14" t="s">
        <v>135</v>
      </c>
      <c r="D32" s="38">
        <v>636571.0</v>
      </c>
      <c r="E32" s="38">
        <f t="shared" si="2"/>
        <v>7638852</v>
      </c>
      <c r="F32" s="40">
        <v>45597.0</v>
      </c>
      <c r="G32" s="41" t="s">
        <v>10</v>
      </c>
    </row>
    <row r="33" ht="15.75" customHeight="1">
      <c r="A33" s="48" t="s">
        <v>138</v>
      </c>
      <c r="B33" s="14" t="s">
        <v>139</v>
      </c>
      <c r="C33" s="14" t="s">
        <v>140</v>
      </c>
      <c r="D33" s="38">
        <v>639098.0</v>
      </c>
      <c r="E33" s="38">
        <f t="shared" si="2"/>
        <v>7669176</v>
      </c>
      <c r="F33" s="40">
        <v>45601.0</v>
      </c>
      <c r="G33" s="41" t="s">
        <v>10</v>
      </c>
    </row>
    <row r="34" ht="15.75" customHeight="1">
      <c r="A34" s="48" t="s">
        <v>141</v>
      </c>
      <c r="B34" s="14" t="s">
        <v>142</v>
      </c>
      <c r="C34" s="14" t="s">
        <v>143</v>
      </c>
      <c r="D34" s="38">
        <v>598977.0</v>
      </c>
      <c r="E34" s="38">
        <f t="shared" si="2"/>
        <v>7187724</v>
      </c>
      <c r="F34" s="45">
        <v>45626.0</v>
      </c>
      <c r="G34" s="41" t="s">
        <v>10</v>
      </c>
    </row>
    <row r="35" ht="15.75" customHeight="1">
      <c r="A35" s="48" t="s">
        <v>144</v>
      </c>
      <c r="B35" s="14" t="s">
        <v>145</v>
      </c>
      <c r="C35" s="14" t="s">
        <v>146</v>
      </c>
      <c r="D35" s="38">
        <v>598977.0</v>
      </c>
      <c r="E35" s="38">
        <f t="shared" si="2"/>
        <v>7187724</v>
      </c>
      <c r="F35" s="40">
        <v>45627.0</v>
      </c>
      <c r="G35" s="41" t="s">
        <v>10</v>
      </c>
    </row>
    <row r="36" ht="15.75" customHeight="1">
      <c r="A36" s="48" t="s">
        <v>147</v>
      </c>
      <c r="B36" s="14" t="s">
        <v>148</v>
      </c>
      <c r="C36" s="14" t="s">
        <v>149</v>
      </c>
      <c r="D36" s="38">
        <v>279429.0</v>
      </c>
      <c r="E36" s="38">
        <f t="shared" si="2"/>
        <v>3353148</v>
      </c>
      <c r="F36" s="49">
        <v>45621.0</v>
      </c>
      <c r="G36" s="41" t="s">
        <v>10</v>
      </c>
    </row>
    <row r="37" ht="15.75" customHeight="1">
      <c r="A37" s="48" t="s">
        <v>150</v>
      </c>
      <c r="B37" s="14" t="s">
        <v>151</v>
      </c>
      <c r="C37" s="14" t="s">
        <v>152</v>
      </c>
      <c r="D37" s="38">
        <v>479323.0</v>
      </c>
      <c r="E37" s="38">
        <f t="shared" si="2"/>
        <v>5751876</v>
      </c>
      <c r="F37" s="49">
        <v>45625.0</v>
      </c>
      <c r="G37" s="41" t="s">
        <v>10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autoFilter ref="$A$1:$F$37"/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3"/>
    <hyperlink r:id="rId13" ref="A14"/>
    <hyperlink r:id="rId14" ref="A15"/>
    <hyperlink r:id="rId15" ref="A16"/>
    <hyperlink r:id="rId16" ref="A17"/>
    <hyperlink r:id="rId17" ref="A18"/>
    <hyperlink r:id="rId18" ref="A19"/>
    <hyperlink r:id="rId19" ref="A20"/>
    <hyperlink r:id="rId20" ref="A21"/>
    <hyperlink r:id="rId21" ref="A22"/>
    <hyperlink r:id="rId22" ref="A23"/>
    <hyperlink r:id="rId23" ref="A24"/>
    <hyperlink r:id="rId24" ref="A25"/>
    <hyperlink r:id="rId25" ref="A26"/>
    <hyperlink r:id="rId26" ref="A27"/>
    <hyperlink r:id="rId27" ref="A28"/>
    <hyperlink r:id="rId28" ref="A29"/>
    <hyperlink r:id="rId29" ref="A30"/>
    <hyperlink r:id="rId30" ref="A31"/>
    <hyperlink r:id="rId31" ref="A32"/>
    <hyperlink r:id="rId32" ref="A33"/>
    <hyperlink r:id="rId33" ref="A34"/>
    <hyperlink r:id="rId34" ref="A35"/>
    <hyperlink r:id="rId35" ref="A36"/>
    <hyperlink r:id="rId36" ref="A37"/>
  </hyperlinks>
  <drawing r:id="rId37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4" width="12.63"/>
    <col customWidth="1" min="5" max="5" width="13.25"/>
    <col customWidth="1" min="6" max="6" width="12.63"/>
  </cols>
  <sheetData>
    <row r="1" ht="15.75" customHeight="1">
      <c r="A1" s="50" t="s">
        <v>153</v>
      </c>
    </row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2"/>
  </mergeCells>
  <drawing r:id="rId1"/>
</worksheet>
</file>