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David\Downloads\"/>
    </mc:Choice>
  </mc:AlternateContent>
  <xr:revisionPtr revIDLastSave="0" documentId="8_{6C371C32-295A-4209-9D38-F4907CC35CEA}" xr6:coauthVersionLast="47" xr6:coauthVersionMax="47" xr10:uidLastSave="{00000000-0000-0000-0000-000000000000}"/>
  <bookViews>
    <workbookView xWindow="-108" yWindow="-108" windowWidth="23256" windowHeight="12456" xr2:uid="{00000000-000D-0000-FFFF-FFFF00000000}"/>
  </bookViews>
  <sheets>
    <sheet name="Munkalap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1" l="1"/>
  <c r="H17" i="1"/>
  <c r="H16" i="1"/>
  <c r="H15" i="1"/>
  <c r="H14" i="1"/>
  <c r="H13" i="1"/>
  <c r="H12" i="1"/>
  <c r="H11" i="1"/>
  <c r="H10" i="1"/>
</calcChain>
</file>

<file path=xl/sharedStrings.xml><?xml version="1.0" encoding="utf-8"?>
<sst xmlns="http://schemas.openxmlformats.org/spreadsheetml/2006/main" count="51" uniqueCount="43">
  <si>
    <t>MÓDOSÍTÓ JAVASLAT</t>
  </si>
  <si>
    <t>Budapest Főváros IV. kerület Újpest Önkormányzata és intézményei 2025. évi összevont költségvetési javaslatához</t>
  </si>
  <si>
    <t>Az előterjesztés 1. melléklet 1. mellékletének (Budapest Főváros IV. kerület Újpest Önkormányzat 2025. évi előirányzatainak bemutatása) módosítása:</t>
  </si>
  <si>
    <t>Sorszám</t>
  </si>
  <si>
    <t>Megnevezés/Feladat</t>
  </si>
  <si>
    <t>Előirányzat</t>
  </si>
  <si>
    <t>MÓDOSÍTÁS (+ / -)</t>
  </si>
  <si>
    <t>Módosított előirányzat</t>
  </si>
  <si>
    <t>Célja</t>
  </si>
  <si>
    <t>5. MELL</t>
  </si>
  <si>
    <t>Egyéb működési célú kiadások ÁH-n kivülre</t>
  </si>
  <si>
    <t>Önkormányzati tulajdonú gazdasági társaságok működési tartaléka</t>
  </si>
  <si>
    <t>B1.1</t>
  </si>
  <si>
    <t>Újpesti 
Városgondnokság Kft.</t>
  </si>
  <si>
    <t>Előirányzat módosítás kevesebb, mint 1% --&gt; kigazdálkodható, az előterjesztői szándék, a közel 18%-os előirányzat növekedés még így is teljesül</t>
  </si>
  <si>
    <t>B1.7</t>
  </si>
  <si>
    <t>UP Rendezvény Kft.</t>
  </si>
  <si>
    <t>4. MELL</t>
  </si>
  <si>
    <t>Intézményi beruházás</t>
  </si>
  <si>
    <t>A.10</t>
  </si>
  <si>
    <t>Közműépítés-tervezés, kivitelezés</t>
  </si>
  <si>
    <t>Az előirányzat, becslésen alapul mely becslés biztonsági tartalékkal is számol, ennek terhére az előirányzat módosítás (~5%) kigazdálkodható, abból közbiztonsági ágazatban képezhető inkább tartalék</t>
  </si>
  <si>
    <t>Egyéb működési célú kiadások ÁH-n belülre</t>
  </si>
  <si>
    <t>A.2.</t>
  </si>
  <si>
    <t>Rendőrség támogatása</t>
  </si>
  <si>
    <t>A 2025-ös költségvetés tervezete több mint 30%-kal csökkentené a közbiztonsági forrásokat, miközben a kerületben tapasztalható közbiztonsági problémák továbbra is fennállnak. Ez a forráskivonás közvetlenül veszélyezteti a lakosság biztonságát és a megelőző intézkedések hatékonyságát.
Cél: A közbiztonság fenntartható javítása és a lakosság biztonságérzetének erősítése.
Javasolt intézkedések:
Eszközfejlesztés biztosítása:
Térfigyelő kamerarendszer karbantartása és bővítése.
Kiemelt szervezetek támogatása:
Polgárőrség és közterület-felügyelet működési költségeinek megerősítése.
Bűnmegelőzési programok fenntartása és fejlesztése.
Kockázatok csökkentése:
A forráskivonás mértékének mérséklése célzott átcsoportosításokkal.
Olyan projektek prioritása, amelyek közvetlen hatással vannak a közbiztonságra.
Elvárt eredmény: A lakosság biztonságérzetének javulása és a közbiztonsági mutatók stabilizálása, a rendvédelmi szervek hatékonyságának fenntartása mellett.</t>
  </si>
  <si>
    <t>B7</t>
  </si>
  <si>
    <t>Polgárőr szervezetek támogatása</t>
  </si>
  <si>
    <t>7. MELL</t>
  </si>
  <si>
    <t>Működési tartalékok</t>
  </si>
  <si>
    <t>B49</t>
  </si>
  <si>
    <t>Közbiztonsági ágazati tartalék</t>
  </si>
  <si>
    <t>Intézményi beruházások</t>
  </si>
  <si>
    <t>A3.4</t>
  </si>
  <si>
    <t>Térfigyelő kamerák telepítés és beszerzése</t>
  </si>
  <si>
    <t>Fejlesztési tartalékok</t>
  </si>
  <si>
    <t>C6</t>
  </si>
  <si>
    <t>Helyi védett épületek felújítása</t>
  </si>
  <si>
    <t>Újpesten a helyi védett épületek száma nem jelentős, ugyanakkor ezek kiemelt kulturális és városképi értéket képviselnek. 
Többségük jelenleg is felújításra szorul, ezért az előirányzat csökkentése hosszú távon az épületek további állapotromlásához vezethet.
Indoklás az előirányzat módosításához:
Kulturális örökség védelme: A helyi védett épületek Újpest történelmi identitásának szerves részei, ezért megőrzésük közösségi érdek.
Állagmegóvás szükségessége: A karbantartási és felújítási munkálatok halasztása a jövőben magasabb költségeket eredményezhet.
Városkép és turizmus: A gondozott és felújított épületek hozzájárulnak a kerület arculatához és vonzerejéhez.
Javaslat:
Az előirányzat fenntartása minimálisan szükséges az alapvető állagmegóvási munkálatok elvégzéséhez és a kerület kulturális örökségének védelméhez.</t>
  </si>
  <si>
    <t>Módosítás mindösszesen:</t>
  </si>
  <si>
    <t xml:space="preserve">Szöveges indoklás: 
I. Közbiztonság:
A 2025-ös költségvetés tervezete a közbiztonságra szánt forrásokat több mint 30%-kal csökkentené, miközben a kerület közbiztonsági helyzete továbbra sem mutat érdemi javulást. Ez a mértékű forráskivonás nemcsak a rendfenntartó szervek hatékonyságát veszélyezteti, hanem a lakosság szubjektív biztonságérzetét is jelentősen csökkentheti.
Különösen aggasztó, hogy a csökkentés olyan kulcsfontosságú területeket érint, mint:
 - Eszközbeszerzések (pl. térfigyelő kamerák karbantartása és fejlesztése),
 - Szervezeti támogatások (pl. polgárőrség, bűnmegelőzési programok, közterület-felügyelet).
Javaslat:
A felsorolt beruházások és szervezetek előirányzatainak legalább részleges helyreállítása, különösen a megelőző és bűnfelderítő tevékenységeket támogató források esetében. Fontos hangsúlyozni, hogy a javasolt korrekció ellenére is alacsonyabb marad a közbiztonságra fordított összeg a korábbi évekhez képest, azonban így csökkenthető a kockázat és fenntartható a kerület biztonsági szintje.
Cél: A lakosság biztonságérzetének erősítése és a közbiztonság stabilizálása a rendelkezésre álló források hatékonyabb felhasználásával.
II. Helyi értékeink:
Újpesten a helyi védett épületek száma nem jelentős, ugyanakkor ezek kiemelt kulturális és városképi értéket képviselnek. 
Többségük jelenleg is felújításra szorul, ezért az előirányzat csökkentése hosszú távon az épületek további állapotromlásához vezethet.
Indoklás az előirányzat módosításához:
Kulturális örökség védelme: A helyi védett épületek Újpest történelmi identitásának szerves részei, ezért megőrzésük közösségi érdek.
Állagmegóvás szükségessége: A karbantartási és felújítási munkálatok halasztása a jövőben magasabb költségeket eredményezhet.
Városkép és turizmus: A gondozott és felújított épületek hozzájárulnak a kerület arculatához és vonzerejéhez.
Javaslat:
Az előirányzat fenntartása minimálisan szükséges az alapvető állagmegóvási munkálatok elvégzéséhez és a kerület kulturális örökségének védelméhez.
</t>
  </si>
  <si>
    <t>Budapest, 2025. február 20.</t>
  </si>
  <si>
    <t>Bauer Béla, képviselő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</si>
</sst>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Arial"/>
      <scheme val="minor"/>
    </font>
    <font>
      <sz val="11"/>
      <color theme="1"/>
      <name val="Times New Roman"/>
    </font>
    <font>
      <b/>
      <sz val="12"/>
      <color theme="1"/>
      <name val="Times New Roman"/>
    </font>
    <font>
      <i/>
      <sz val="12"/>
      <color theme="1"/>
      <name val="Times New Roman"/>
    </font>
    <font>
      <sz val="10"/>
      <name val="Arial"/>
    </font>
    <font>
      <sz val="12"/>
      <color theme="1"/>
      <name val="Times New Roman"/>
    </font>
    <font>
      <sz val="10"/>
      <color theme="1"/>
      <name val="Arial"/>
      <scheme val="minor"/>
    </font>
    <font>
      <sz val="10"/>
      <color theme="1"/>
      <name val="Arial"/>
    </font>
    <font>
      <b/>
      <sz val="11"/>
      <color theme="1"/>
      <name val="Times New Roman"/>
    </font>
    <font>
      <sz val="10"/>
      <color theme="1"/>
      <name val="Times New Roman"/>
    </font>
  </fonts>
  <fills count="3">
    <fill>
      <patternFill patternType="none"/>
    </fill>
    <fill>
      <patternFill patternType="gray125"/>
    </fill>
    <fill>
      <patternFill patternType="solid">
        <fgColor theme="0"/>
        <bgColor theme="0"/>
      </patternFill>
    </fill>
  </fills>
  <borders count="1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bottom/>
      <diagonal/>
    </border>
    <border>
      <left style="thick">
        <color rgb="FF000000"/>
      </left>
      <right style="thin">
        <color rgb="FF000000"/>
      </right>
      <top style="thin">
        <color rgb="FF000000"/>
      </top>
      <bottom/>
      <diagonal/>
    </border>
    <border>
      <left style="thin">
        <color rgb="FF000000"/>
      </left>
      <right style="thick">
        <color rgb="FF000000"/>
      </right>
      <top/>
      <bottom style="thick">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48">
    <xf numFmtId="0" fontId="0" fillId="0" borderId="0" xfId="0" applyFont="1" applyAlignment="1"/>
    <xf numFmtId="0" fontId="1" fillId="0" borderId="0" xfId="0" applyFont="1" applyAlignment="1"/>
    <xf numFmtId="0" fontId="1" fillId="0" borderId="0" xfId="0" applyFont="1"/>
    <xf numFmtId="0" fontId="3" fillId="0" borderId="0" xfId="0" applyFont="1" applyAlignment="1"/>
    <xf numFmtId="0" fontId="5" fillId="0" borderId="3" xfId="0" applyFont="1" applyBorder="1" applyAlignment="1">
      <alignment horizontal="center" vertical="center" wrapText="1"/>
    </xf>
    <xf numFmtId="0" fontId="5" fillId="0" borderId="3" xfId="0" applyFont="1" applyBorder="1" applyAlignment="1">
      <alignment horizontal="center" wrapText="1"/>
    </xf>
    <xf numFmtId="3"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3" fontId="5"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3" fontId="5" fillId="0" borderId="1" xfId="0" applyNumberFormat="1" applyFont="1" applyBorder="1" applyAlignment="1">
      <alignment horizontal="right" wrapText="1"/>
    </xf>
    <xf numFmtId="3" fontId="5" fillId="0" borderId="1" xfId="0" applyNumberFormat="1" applyFont="1" applyBorder="1" applyAlignment="1">
      <alignment horizontal="right" wrapText="1"/>
    </xf>
    <xf numFmtId="3" fontId="5" fillId="0" borderId="1" xfId="0" applyNumberFormat="1" applyFont="1" applyBorder="1" applyAlignment="1">
      <alignment horizontal="left" wrapText="1"/>
    </xf>
    <xf numFmtId="0" fontId="5" fillId="0" borderId="4" xfId="0" applyFont="1" applyBorder="1" applyAlignment="1">
      <alignment horizontal="center" vertical="center" wrapText="1"/>
    </xf>
    <xf numFmtId="0" fontId="5" fillId="0" borderId="5" xfId="0" applyFont="1" applyBorder="1" applyAlignment="1">
      <alignment horizontal="center" wrapText="1"/>
    </xf>
    <xf numFmtId="0" fontId="1" fillId="2" borderId="5" xfId="0" applyFont="1" applyFill="1" applyBorder="1" applyAlignment="1">
      <alignment wrapText="1"/>
    </xf>
    <xf numFmtId="3" fontId="5" fillId="0" borderId="5" xfId="0" applyNumberFormat="1" applyFont="1" applyBorder="1" applyAlignment="1">
      <alignment horizontal="right" wrapText="1"/>
    </xf>
    <xf numFmtId="3" fontId="5" fillId="0" borderId="5" xfId="0" applyNumberFormat="1" applyFont="1" applyBorder="1" applyAlignment="1">
      <alignment horizontal="right" wrapText="1"/>
    </xf>
    <xf numFmtId="0" fontId="5" fillId="0" borderId="7" xfId="0" applyFont="1" applyBorder="1" applyAlignment="1">
      <alignment horizontal="center" vertical="center" wrapText="1"/>
    </xf>
    <xf numFmtId="0" fontId="1" fillId="2" borderId="3" xfId="0" applyFont="1" applyFill="1" applyBorder="1" applyAlignment="1">
      <alignment wrapText="1"/>
    </xf>
    <xf numFmtId="10" fontId="6" fillId="0" borderId="0" xfId="0" applyNumberFormat="1" applyFont="1"/>
    <xf numFmtId="0" fontId="5" fillId="0" borderId="9" xfId="0" applyFont="1" applyBorder="1" applyAlignment="1">
      <alignment horizontal="center" wrapText="1"/>
    </xf>
    <xf numFmtId="0" fontId="1" fillId="2" borderId="1" xfId="0" applyFont="1" applyFill="1" applyBorder="1" applyAlignment="1">
      <alignment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7" fillId="0" borderId="12" xfId="0" applyFont="1" applyBorder="1" applyAlignment="1"/>
    <xf numFmtId="3" fontId="5" fillId="0" borderId="12" xfId="0" applyNumberFormat="1" applyFont="1" applyBorder="1" applyAlignment="1">
      <alignment horizontal="right" wrapText="1"/>
    </xf>
    <xf numFmtId="3" fontId="5" fillId="0" borderId="12" xfId="0" applyNumberFormat="1" applyFont="1" applyBorder="1" applyAlignment="1">
      <alignment horizontal="right" wrapText="1"/>
    </xf>
    <xf numFmtId="3" fontId="5" fillId="0" borderId="13" xfId="0" applyNumberFormat="1" applyFont="1" applyBorder="1" applyAlignment="1">
      <alignment wrapText="1"/>
    </xf>
    <xf numFmtId="0" fontId="8" fillId="0" borderId="2" xfId="0" applyFont="1" applyBorder="1" applyAlignment="1"/>
    <xf numFmtId="0" fontId="1" fillId="0" borderId="0" xfId="0" applyFont="1" applyAlignment="1">
      <alignment vertical="top"/>
    </xf>
    <xf numFmtId="0" fontId="2" fillId="0" borderId="0" xfId="0" applyFont="1" applyAlignment="1">
      <alignment vertical="top"/>
    </xf>
    <xf numFmtId="0" fontId="8" fillId="0" borderId="0" xfId="0" applyFont="1" applyAlignment="1">
      <alignment vertical="top"/>
    </xf>
    <xf numFmtId="0" fontId="9" fillId="0" borderId="0" xfId="0" applyFont="1"/>
    <xf numFmtId="0" fontId="2" fillId="0" borderId="1" xfId="0" applyFont="1" applyBorder="1" applyAlignment="1">
      <alignment horizontal="center" wrapText="1"/>
    </xf>
    <xf numFmtId="0" fontId="4" fillId="0" borderId="2" xfId="0" applyFont="1" applyBorder="1"/>
    <xf numFmtId="3" fontId="5" fillId="0" borderId="6" xfId="0" applyNumberFormat="1" applyFont="1" applyBorder="1" applyAlignment="1">
      <alignment horizontal="left" wrapText="1"/>
    </xf>
    <xf numFmtId="0" fontId="4" fillId="0" borderId="8" xfId="0" applyFont="1" applyBorder="1"/>
    <xf numFmtId="0" fontId="4" fillId="0" borderId="10" xfId="0" applyFont="1" applyBorder="1"/>
    <xf numFmtId="3" fontId="8" fillId="0" borderId="14" xfId="0" applyNumberFormat="1" applyFont="1" applyBorder="1" applyAlignment="1">
      <alignment horizontal="center"/>
    </xf>
    <xf numFmtId="0" fontId="4" fillId="0" borderId="15" xfId="0" applyFont="1" applyBorder="1"/>
    <xf numFmtId="0" fontId="4" fillId="0" borderId="16" xfId="0" applyFont="1" applyBorder="1"/>
    <xf numFmtId="0" fontId="2" fillId="0" borderId="0" xfId="0" applyFont="1" applyAlignment="1">
      <alignment vertical="top" wrapText="1"/>
    </xf>
    <xf numFmtId="0" fontId="0" fillId="0" borderId="0" xfId="0" applyFont="1" applyAlignment="1"/>
    <xf numFmtId="0" fontId="2" fillId="0" borderId="0" xfId="0" applyFont="1" applyAlignment="1">
      <alignment horizontal="center"/>
    </xf>
    <xf numFmtId="0" fontId="3" fillId="0" borderId="0" xfId="0" applyFont="1" applyAlignment="1">
      <alignment horizontal="center"/>
    </xf>
    <xf numFmtId="0" fontId="1" fillId="0" borderId="0" xfId="0" applyFont="1" applyAlignment="1">
      <alignment horizontal="center"/>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K44"/>
  <sheetViews>
    <sheetView tabSelected="1" workbookViewId="0"/>
  </sheetViews>
  <sheetFormatPr defaultColWidth="12.6640625" defaultRowHeight="15.75" customHeight="1" x14ac:dyDescent="0.25"/>
  <cols>
    <col min="1" max="1" width="11.77734375" customWidth="1"/>
    <col min="5" max="5" width="22.21875" customWidth="1"/>
    <col min="6" max="6" width="14.6640625" customWidth="1"/>
    <col min="7" max="7" width="14.44140625" customWidth="1"/>
    <col min="8" max="8" width="14.6640625" customWidth="1"/>
    <col min="9" max="9" width="96.88671875" customWidth="1"/>
  </cols>
  <sheetData>
    <row r="1" spans="1:11" ht="13.8" x14ac:dyDescent="0.25">
      <c r="A1" s="1"/>
      <c r="B1" s="1"/>
      <c r="C1" s="1"/>
      <c r="D1" s="1"/>
      <c r="E1" s="1"/>
      <c r="F1" s="1"/>
      <c r="G1" s="1"/>
      <c r="H1" s="1"/>
    </row>
    <row r="2" spans="1:11" ht="15.6" x14ac:dyDescent="0.3">
      <c r="A2" s="45" t="s">
        <v>0</v>
      </c>
      <c r="B2" s="44"/>
      <c r="C2" s="44"/>
      <c r="D2" s="44"/>
      <c r="E2" s="44"/>
      <c r="F2" s="44"/>
      <c r="G2" s="44"/>
      <c r="H2" s="44"/>
    </row>
    <row r="3" spans="1:11" ht="15.6" x14ac:dyDescent="0.3">
      <c r="A3" s="46" t="s">
        <v>1</v>
      </c>
      <c r="B3" s="44"/>
      <c r="C3" s="44"/>
      <c r="D3" s="44"/>
      <c r="E3" s="44"/>
      <c r="F3" s="44"/>
      <c r="G3" s="44"/>
      <c r="H3" s="44"/>
    </row>
    <row r="4" spans="1:11" ht="13.8" x14ac:dyDescent="0.25">
      <c r="A4" s="47"/>
      <c r="B4" s="44"/>
      <c r="C4" s="44"/>
      <c r="D4" s="44"/>
      <c r="E4" s="44"/>
      <c r="F4" s="44"/>
      <c r="G4" s="44"/>
      <c r="H4" s="44"/>
    </row>
    <row r="5" spans="1:11" ht="13.8" x14ac:dyDescent="0.25">
      <c r="A5" s="2"/>
      <c r="B5" s="2"/>
      <c r="C5" s="2"/>
      <c r="D5" s="2"/>
      <c r="E5" s="2"/>
      <c r="F5" s="2"/>
      <c r="G5" s="2"/>
      <c r="H5" s="2"/>
    </row>
    <row r="6" spans="1:11" ht="13.8" x14ac:dyDescent="0.25">
      <c r="A6" s="1"/>
      <c r="B6" s="1"/>
      <c r="C6" s="1"/>
      <c r="D6" s="1"/>
      <c r="E6" s="1"/>
      <c r="F6" s="1"/>
      <c r="G6" s="1"/>
      <c r="H6" s="1"/>
    </row>
    <row r="7" spans="1:11" ht="15.6" x14ac:dyDescent="0.3">
      <c r="A7" s="3" t="s">
        <v>2</v>
      </c>
      <c r="B7" s="1"/>
      <c r="C7" s="1"/>
      <c r="D7" s="1"/>
      <c r="E7" s="1"/>
      <c r="F7" s="1"/>
      <c r="G7" s="1"/>
      <c r="H7" s="1"/>
    </row>
    <row r="8" spans="1:11" ht="13.2" x14ac:dyDescent="0.25">
      <c r="A8" s="35"/>
      <c r="B8" s="35"/>
      <c r="C8" s="35"/>
      <c r="D8" s="35" t="s">
        <v>3</v>
      </c>
      <c r="E8" s="35" t="s">
        <v>4</v>
      </c>
      <c r="F8" s="35" t="s">
        <v>5</v>
      </c>
      <c r="G8" s="35" t="s">
        <v>6</v>
      </c>
      <c r="H8" s="35" t="s">
        <v>7</v>
      </c>
      <c r="I8" s="35" t="s">
        <v>8</v>
      </c>
    </row>
    <row r="9" spans="1:11" ht="13.2" x14ac:dyDescent="0.25">
      <c r="A9" s="36"/>
      <c r="B9" s="36"/>
      <c r="C9" s="36"/>
      <c r="D9" s="36"/>
      <c r="E9" s="36"/>
      <c r="F9" s="36"/>
      <c r="G9" s="36"/>
      <c r="H9" s="36"/>
      <c r="I9" s="36"/>
    </row>
    <row r="10" spans="1:11" ht="93.6" x14ac:dyDescent="0.3">
      <c r="A10" s="4" t="s">
        <v>9</v>
      </c>
      <c r="B10" s="5" t="s">
        <v>10</v>
      </c>
      <c r="C10" s="5" t="s">
        <v>11</v>
      </c>
      <c r="D10" s="5" t="s">
        <v>12</v>
      </c>
      <c r="E10" s="5" t="s">
        <v>13</v>
      </c>
      <c r="F10" s="6">
        <v>3681388356</v>
      </c>
      <c r="G10" s="6">
        <v>-30500000</v>
      </c>
      <c r="H10" s="7">
        <f t="shared" ref="H10:H17" si="0">F10+G10</f>
        <v>3650888356</v>
      </c>
      <c r="I10" s="8" t="s">
        <v>14</v>
      </c>
    </row>
    <row r="11" spans="1:11" ht="60.75" customHeight="1" x14ac:dyDescent="0.3">
      <c r="A11" s="4" t="s">
        <v>9</v>
      </c>
      <c r="B11" s="5" t="s">
        <v>10</v>
      </c>
      <c r="C11" s="5" t="s">
        <v>11</v>
      </c>
      <c r="D11" s="5" t="s">
        <v>15</v>
      </c>
      <c r="E11" s="5" t="s">
        <v>16</v>
      </c>
      <c r="F11" s="6">
        <v>535981000</v>
      </c>
      <c r="G11" s="6">
        <v>-14000000</v>
      </c>
      <c r="H11" s="7">
        <f t="shared" si="0"/>
        <v>521981000</v>
      </c>
      <c r="I11" s="8"/>
    </row>
    <row r="12" spans="1:11" ht="31.2" x14ac:dyDescent="0.3">
      <c r="A12" s="9" t="s">
        <v>17</v>
      </c>
      <c r="B12" s="10" t="s">
        <v>18</v>
      </c>
      <c r="C12" s="10"/>
      <c r="D12" s="10" t="s">
        <v>19</v>
      </c>
      <c r="E12" s="10" t="s">
        <v>20</v>
      </c>
      <c r="F12" s="11">
        <v>248000000</v>
      </c>
      <c r="G12" s="11">
        <v>-13000000</v>
      </c>
      <c r="H12" s="12">
        <f t="shared" si="0"/>
        <v>235000000</v>
      </c>
      <c r="I12" s="13" t="s">
        <v>21</v>
      </c>
    </row>
    <row r="13" spans="1:11" ht="76.5" customHeight="1" x14ac:dyDescent="0.3">
      <c r="A13" s="14" t="s">
        <v>9</v>
      </c>
      <c r="B13" s="15" t="s">
        <v>22</v>
      </c>
      <c r="C13" s="15"/>
      <c r="D13" s="15" t="s">
        <v>23</v>
      </c>
      <c r="E13" s="16" t="s">
        <v>24</v>
      </c>
      <c r="F13" s="17">
        <v>82000000</v>
      </c>
      <c r="G13" s="17">
        <v>4000000</v>
      </c>
      <c r="H13" s="18">
        <f t="shared" si="0"/>
        <v>86000000</v>
      </c>
      <c r="I13" s="37" t="s">
        <v>25</v>
      </c>
    </row>
    <row r="14" spans="1:11" ht="76.5" customHeight="1" x14ac:dyDescent="0.3">
      <c r="A14" s="19" t="s">
        <v>9</v>
      </c>
      <c r="B14" s="5" t="s">
        <v>10</v>
      </c>
      <c r="C14" s="5"/>
      <c r="D14" s="5" t="s">
        <v>26</v>
      </c>
      <c r="E14" s="20" t="s">
        <v>27</v>
      </c>
      <c r="F14" s="6">
        <v>7000000</v>
      </c>
      <c r="G14" s="6">
        <v>3500000</v>
      </c>
      <c r="H14" s="7">
        <f t="shared" si="0"/>
        <v>10500000</v>
      </c>
      <c r="I14" s="38"/>
      <c r="K14" s="21"/>
    </row>
    <row r="15" spans="1:11" ht="76.5" customHeight="1" x14ac:dyDescent="0.3">
      <c r="A15" s="19" t="s">
        <v>28</v>
      </c>
      <c r="B15" s="5" t="s">
        <v>29</v>
      </c>
      <c r="C15" s="5"/>
      <c r="D15" s="5" t="s">
        <v>30</v>
      </c>
      <c r="E15" s="20" t="s">
        <v>31</v>
      </c>
      <c r="F15" s="6">
        <v>0</v>
      </c>
      <c r="G15" s="6">
        <v>10000000</v>
      </c>
      <c r="H15" s="7">
        <f t="shared" si="0"/>
        <v>10000000</v>
      </c>
      <c r="I15" s="38"/>
      <c r="K15" s="21"/>
    </row>
    <row r="16" spans="1:11" ht="76.5" customHeight="1" x14ac:dyDescent="0.3">
      <c r="A16" s="22" t="s">
        <v>17</v>
      </c>
      <c r="B16" s="10" t="s">
        <v>32</v>
      </c>
      <c r="C16" s="10"/>
      <c r="D16" s="10" t="s">
        <v>33</v>
      </c>
      <c r="E16" s="23" t="s">
        <v>34</v>
      </c>
      <c r="F16" s="11">
        <v>15000000</v>
      </c>
      <c r="G16" s="11">
        <v>20000000</v>
      </c>
      <c r="H16" s="12">
        <f t="shared" si="0"/>
        <v>35000000</v>
      </c>
      <c r="I16" s="39"/>
      <c r="K16" s="21"/>
    </row>
    <row r="17" spans="1:10" ht="265.2" x14ac:dyDescent="0.3">
      <c r="A17" s="24" t="s">
        <v>9</v>
      </c>
      <c r="B17" s="25" t="s">
        <v>35</v>
      </c>
      <c r="C17" s="26"/>
      <c r="D17" s="25" t="s">
        <v>36</v>
      </c>
      <c r="E17" s="25" t="s">
        <v>37</v>
      </c>
      <c r="F17" s="27">
        <v>10000000</v>
      </c>
      <c r="G17" s="27">
        <v>20000000</v>
      </c>
      <c r="H17" s="28">
        <f t="shared" si="0"/>
        <v>30000000</v>
      </c>
      <c r="I17" s="29" t="s">
        <v>38</v>
      </c>
    </row>
    <row r="18" spans="1:10" ht="13.8" x14ac:dyDescent="0.25">
      <c r="A18" s="30" t="s">
        <v>39</v>
      </c>
      <c r="B18" s="30"/>
      <c r="C18" s="30"/>
      <c r="D18" s="30"/>
      <c r="E18" s="30"/>
      <c r="F18" s="30"/>
      <c r="G18" s="40">
        <f>SUM(G10:G17)</f>
        <v>0</v>
      </c>
      <c r="H18" s="41"/>
      <c r="I18" s="42"/>
    </row>
    <row r="19" spans="1:10" ht="13.8" x14ac:dyDescent="0.25">
      <c r="A19" s="1"/>
      <c r="B19" s="1"/>
      <c r="C19" s="1"/>
      <c r="D19" s="1"/>
      <c r="E19" s="1"/>
      <c r="F19" s="1"/>
      <c r="G19" s="1"/>
      <c r="H19" s="1"/>
    </row>
    <row r="20" spans="1:10" ht="13.8" x14ac:dyDescent="0.25">
      <c r="A20" s="2"/>
      <c r="B20" s="2"/>
      <c r="C20" s="2"/>
      <c r="D20" s="2"/>
      <c r="E20" s="2"/>
      <c r="F20" s="2"/>
      <c r="G20" s="2"/>
      <c r="H20" s="2"/>
    </row>
    <row r="21" spans="1:10" ht="33" customHeight="1" x14ac:dyDescent="0.25">
      <c r="A21" s="43" t="s">
        <v>40</v>
      </c>
      <c r="B21" s="44"/>
      <c r="C21" s="44"/>
      <c r="D21" s="44"/>
      <c r="E21" s="44"/>
      <c r="F21" s="44"/>
      <c r="G21" s="44"/>
      <c r="H21" s="44"/>
      <c r="I21" s="44"/>
      <c r="J21" s="44"/>
    </row>
    <row r="22" spans="1:10" ht="15.75" customHeight="1" x14ac:dyDescent="0.25">
      <c r="A22" s="44"/>
      <c r="B22" s="44"/>
      <c r="C22" s="44"/>
      <c r="D22" s="44"/>
      <c r="E22" s="44"/>
      <c r="F22" s="44"/>
      <c r="G22" s="44"/>
      <c r="H22" s="44"/>
      <c r="I22" s="44"/>
      <c r="J22" s="44"/>
    </row>
    <row r="23" spans="1:10" ht="15.75" customHeight="1" x14ac:dyDescent="0.25">
      <c r="A23" s="44"/>
      <c r="B23" s="44"/>
      <c r="C23" s="44"/>
      <c r="D23" s="44"/>
      <c r="E23" s="44"/>
      <c r="F23" s="44"/>
      <c r="G23" s="44"/>
      <c r="H23" s="44"/>
      <c r="I23" s="44"/>
      <c r="J23" s="44"/>
    </row>
    <row r="24" spans="1:10" ht="15.75" customHeight="1" x14ac:dyDescent="0.25">
      <c r="A24" s="44"/>
      <c r="B24" s="44"/>
      <c r="C24" s="44"/>
      <c r="D24" s="44"/>
      <c r="E24" s="44"/>
      <c r="F24" s="44"/>
      <c r="G24" s="44"/>
      <c r="H24" s="44"/>
      <c r="I24" s="44"/>
      <c r="J24" s="44"/>
    </row>
    <row r="25" spans="1:10" ht="15.75" customHeight="1" x14ac:dyDescent="0.25">
      <c r="A25" s="44"/>
      <c r="B25" s="44"/>
      <c r="C25" s="44"/>
      <c r="D25" s="44"/>
      <c r="E25" s="44"/>
      <c r="F25" s="44"/>
      <c r="G25" s="44"/>
      <c r="H25" s="44"/>
      <c r="I25" s="44"/>
      <c r="J25" s="44"/>
    </row>
    <row r="26" spans="1:10" ht="15.75" customHeight="1" x14ac:dyDescent="0.25">
      <c r="A26" s="44"/>
      <c r="B26" s="44"/>
      <c r="C26" s="44"/>
      <c r="D26" s="44"/>
      <c r="E26" s="44"/>
      <c r="F26" s="44"/>
      <c r="G26" s="44"/>
      <c r="H26" s="44"/>
      <c r="I26" s="44"/>
      <c r="J26" s="44"/>
    </row>
    <row r="27" spans="1:10" ht="15.75" customHeight="1" x14ac:dyDescent="0.25">
      <c r="A27" s="44"/>
      <c r="B27" s="44"/>
      <c r="C27" s="44"/>
      <c r="D27" s="44"/>
      <c r="E27" s="44"/>
      <c r="F27" s="44"/>
      <c r="G27" s="44"/>
      <c r="H27" s="44"/>
      <c r="I27" s="44"/>
      <c r="J27" s="44"/>
    </row>
    <row r="28" spans="1:10" ht="15.75" customHeight="1" x14ac:dyDescent="0.25">
      <c r="A28" s="44"/>
      <c r="B28" s="44"/>
      <c r="C28" s="44"/>
      <c r="D28" s="44"/>
      <c r="E28" s="44"/>
      <c r="F28" s="44"/>
      <c r="G28" s="44"/>
      <c r="H28" s="44"/>
      <c r="I28" s="44"/>
      <c r="J28" s="44"/>
    </row>
    <row r="29" spans="1:10" ht="288.75" customHeight="1" x14ac:dyDescent="0.25">
      <c r="A29" s="44"/>
      <c r="B29" s="44"/>
      <c r="C29" s="44"/>
      <c r="D29" s="44"/>
      <c r="E29" s="44"/>
      <c r="F29" s="44"/>
      <c r="G29" s="44"/>
      <c r="H29" s="44"/>
      <c r="I29" s="44"/>
      <c r="J29" s="44"/>
    </row>
    <row r="30" spans="1:10" ht="13.8" x14ac:dyDescent="0.25">
      <c r="A30" s="31"/>
      <c r="B30" s="31"/>
      <c r="C30" s="31"/>
      <c r="D30" s="31"/>
      <c r="E30" s="31"/>
      <c r="F30" s="31"/>
      <c r="G30" s="31"/>
      <c r="H30" s="31"/>
    </row>
    <row r="31" spans="1:10" ht="15.6" x14ac:dyDescent="0.25">
      <c r="A31" s="32" t="s">
        <v>41</v>
      </c>
      <c r="B31" s="31"/>
      <c r="C31" s="31"/>
      <c r="D31" s="31"/>
      <c r="E31" s="31"/>
      <c r="F31" s="31"/>
      <c r="G31" s="33" t="s">
        <v>42</v>
      </c>
      <c r="H31" s="1"/>
    </row>
    <row r="32" spans="1:10" ht="13.8" x14ac:dyDescent="0.25">
      <c r="A32" s="1"/>
      <c r="B32" s="1"/>
      <c r="C32" s="1"/>
      <c r="D32" s="1"/>
      <c r="E32" s="1"/>
      <c r="F32" s="1"/>
      <c r="G32" s="1"/>
      <c r="H32" s="1"/>
    </row>
    <row r="33" spans="1:8" ht="13.8" x14ac:dyDescent="0.25">
      <c r="A33" s="1"/>
      <c r="B33" s="1"/>
      <c r="C33" s="1"/>
      <c r="D33" s="1"/>
      <c r="E33" s="1"/>
      <c r="F33" s="1"/>
      <c r="G33" s="1"/>
      <c r="H33" s="1"/>
    </row>
    <row r="34" spans="1:8" ht="13.8" x14ac:dyDescent="0.25">
      <c r="A34" s="1"/>
      <c r="B34" s="1"/>
      <c r="C34" s="1"/>
      <c r="D34" s="1"/>
      <c r="E34" s="1"/>
      <c r="F34" s="1"/>
      <c r="G34" s="1"/>
      <c r="H34" s="1"/>
    </row>
    <row r="35" spans="1:8" ht="13.8" x14ac:dyDescent="0.25">
      <c r="A35" s="1"/>
      <c r="B35" s="1"/>
      <c r="C35" s="1"/>
      <c r="D35" s="1"/>
      <c r="E35" s="1"/>
      <c r="F35" s="1"/>
      <c r="G35" s="1"/>
      <c r="H35" s="1"/>
    </row>
    <row r="36" spans="1:8" ht="13.8" x14ac:dyDescent="0.25">
      <c r="A36" s="1"/>
      <c r="B36" s="1"/>
      <c r="C36" s="1"/>
      <c r="D36" s="1"/>
      <c r="E36" s="1"/>
      <c r="F36" s="1"/>
      <c r="G36" s="1"/>
      <c r="H36" s="1"/>
    </row>
    <row r="37" spans="1:8" ht="13.2" x14ac:dyDescent="0.25">
      <c r="A37" s="34"/>
      <c r="B37" s="34"/>
      <c r="C37" s="34"/>
      <c r="D37" s="34"/>
      <c r="E37" s="34"/>
      <c r="F37" s="34"/>
      <c r="G37" s="34"/>
      <c r="H37" s="34"/>
    </row>
    <row r="38" spans="1:8" ht="13.2" x14ac:dyDescent="0.25">
      <c r="A38" s="34"/>
      <c r="B38" s="34"/>
      <c r="C38" s="34"/>
      <c r="D38" s="34"/>
      <c r="E38" s="34"/>
      <c r="F38" s="34"/>
      <c r="G38" s="34"/>
      <c r="H38" s="34"/>
    </row>
    <row r="39" spans="1:8" ht="13.2" x14ac:dyDescent="0.25">
      <c r="A39" s="34"/>
      <c r="B39" s="34"/>
      <c r="C39" s="34"/>
      <c r="D39" s="34"/>
      <c r="E39" s="34"/>
      <c r="F39" s="34"/>
      <c r="G39" s="34"/>
      <c r="H39" s="34"/>
    </row>
    <row r="40" spans="1:8" ht="13.2" x14ac:dyDescent="0.25">
      <c r="A40" s="34"/>
      <c r="B40" s="34"/>
      <c r="C40" s="34"/>
      <c r="D40" s="34"/>
      <c r="E40" s="34"/>
      <c r="F40" s="34"/>
      <c r="G40" s="34"/>
      <c r="H40" s="34"/>
    </row>
    <row r="41" spans="1:8" ht="13.2" x14ac:dyDescent="0.25">
      <c r="A41" s="34"/>
      <c r="B41" s="34"/>
      <c r="C41" s="34"/>
      <c r="D41" s="34"/>
      <c r="E41" s="34"/>
      <c r="F41" s="34"/>
      <c r="G41" s="34"/>
      <c r="H41" s="34"/>
    </row>
    <row r="42" spans="1:8" ht="13.2" x14ac:dyDescent="0.25">
      <c r="A42" s="34"/>
      <c r="B42" s="34"/>
      <c r="C42" s="34"/>
      <c r="D42" s="34"/>
      <c r="E42" s="34"/>
      <c r="F42" s="34"/>
      <c r="G42" s="34"/>
      <c r="H42" s="34"/>
    </row>
    <row r="43" spans="1:8" ht="13.2" x14ac:dyDescent="0.25">
      <c r="A43" s="34"/>
      <c r="B43" s="34"/>
      <c r="C43" s="34"/>
      <c r="D43" s="34"/>
      <c r="E43" s="34"/>
      <c r="F43" s="34"/>
      <c r="G43" s="34"/>
      <c r="H43" s="34"/>
    </row>
    <row r="44" spans="1:8" ht="13.2" x14ac:dyDescent="0.25">
      <c r="A44" s="34"/>
      <c r="B44" s="34"/>
      <c r="C44" s="34"/>
      <c r="D44" s="34"/>
      <c r="E44" s="34"/>
      <c r="F44" s="34"/>
      <c r="G44" s="34"/>
      <c r="H44" s="34"/>
    </row>
  </sheetData>
  <mergeCells count="15">
    <mergeCell ref="I13:I16"/>
    <mergeCell ref="G18:I18"/>
    <mergeCell ref="A21:J29"/>
    <mergeCell ref="A2:H2"/>
    <mergeCell ref="A3:H3"/>
    <mergeCell ref="A4:H4"/>
    <mergeCell ref="A8:A9"/>
    <mergeCell ref="B8:B9"/>
    <mergeCell ref="C8:C9"/>
    <mergeCell ref="D8:D9"/>
    <mergeCell ref="E8:E9"/>
    <mergeCell ref="F8:F9"/>
    <mergeCell ref="G8:G9"/>
    <mergeCell ref="H8:H9"/>
    <mergeCell ref="I8:I9"/>
  </mergeCell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Munkalap1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2025-02-20T12:17:31Z</dcterms:created>
  <dcterms:modified xsi:type="dcterms:W3CDTF">2025-02-20T12:17:31Z</dcterms:modified>
</cp:coreProperties>
</file>